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ka_henkan/"/>
    </mc:Choice>
  </mc:AlternateContent>
  <xr:revisionPtr revIDLastSave="0" documentId="8_{96010B2F-28E2-40D1-BE2C-90DCD999EB35}" xr6:coauthVersionLast="47" xr6:coauthVersionMax="47" xr10:uidLastSave="{00000000-0000-0000-0000-000000000000}"/>
  <bookViews>
    <workbookView xWindow="2685" yWindow="2685" windowWidth="15165" windowHeight="10305" xr2:uid="{8DAA2EC3-DACA-4206-B77A-465344CED069}"/>
  </bookViews>
  <sheets>
    <sheet name="仮→帯・整ミックス ガイドつき" sheetId="1" r:id="rId1"/>
  </sheets>
  <definedNames>
    <definedName name="_xlnm.Print_Area" localSheetId="0">'仮→帯・整ミックス ガイドつき'!$A$1:$AD$102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12" i="1" l="1"/>
  <c r="AH112" i="1" s="1"/>
  <c r="AG111" i="1"/>
  <c r="AH111" i="1" s="1"/>
  <c r="AG110" i="1"/>
  <c r="AH110" i="1" s="1"/>
  <c r="AG109" i="1"/>
  <c r="AH109" i="1" s="1"/>
  <c r="AG108" i="1"/>
  <c r="AH108" i="1" s="1"/>
  <c r="AG107" i="1"/>
  <c r="AH107" i="1" s="1"/>
  <c r="AG106" i="1"/>
  <c r="AG105" i="1"/>
  <c r="AH105" i="1" s="1"/>
  <c r="AG104" i="1"/>
  <c r="AH104" i="1" s="1"/>
  <c r="AG103" i="1"/>
  <c r="AH103" i="1" s="1"/>
  <c r="AG102" i="1"/>
  <c r="AH102" i="1" s="1"/>
  <c r="AG101" i="1"/>
  <c r="AG100" i="1"/>
  <c r="AH100" i="1" s="1"/>
  <c r="AG99" i="1"/>
  <c r="AH99" i="1" s="1"/>
  <c r="AG98" i="1"/>
  <c r="AH98" i="1" s="1"/>
  <c r="A98" i="1"/>
  <c r="AG97" i="1"/>
  <c r="AH97" i="1" s="1"/>
  <c r="AG96" i="1"/>
  <c r="AH96" i="1" s="1"/>
  <c r="AG95" i="1"/>
  <c r="AH95" i="1" s="1"/>
  <c r="AG94" i="1"/>
  <c r="AH94" i="1" s="1"/>
  <c r="AG93" i="1"/>
  <c r="AH93" i="1" s="1"/>
  <c r="AG92" i="1"/>
  <c r="AH92" i="1" s="1"/>
  <c r="A92" i="1"/>
  <c r="AG91" i="1"/>
  <c r="AH91" i="1" s="1"/>
  <c r="AG90" i="1"/>
  <c r="AH90" i="1" s="1"/>
  <c r="AG89" i="1"/>
  <c r="AH89" i="1" s="1"/>
  <c r="AG88" i="1"/>
  <c r="AH88" i="1" s="1"/>
  <c r="AG87" i="1"/>
  <c r="AH87" i="1" s="1"/>
  <c r="AG86" i="1"/>
  <c r="AH86" i="1" s="1"/>
  <c r="A86" i="1"/>
  <c r="AG85" i="1"/>
  <c r="AH85" i="1" s="1"/>
  <c r="AG84" i="1"/>
  <c r="AH84" i="1" s="1"/>
  <c r="AG83" i="1"/>
  <c r="AH83" i="1" s="1"/>
  <c r="AG82" i="1"/>
  <c r="AG81" i="1"/>
  <c r="AG80" i="1"/>
  <c r="AH80" i="1" s="1"/>
  <c r="A80" i="1"/>
  <c r="AG79" i="1"/>
  <c r="AH79" i="1" s="1"/>
  <c r="AG78" i="1"/>
  <c r="AH78" i="1" s="1"/>
  <c r="AG77" i="1"/>
  <c r="AH77" i="1" s="1"/>
  <c r="AG76" i="1"/>
  <c r="AG75" i="1"/>
  <c r="AH75" i="1" s="1"/>
  <c r="AG74" i="1"/>
  <c r="AH74" i="1" s="1"/>
  <c r="A74" i="1"/>
  <c r="AG73" i="1"/>
  <c r="AH73" i="1" s="1"/>
  <c r="AG72" i="1"/>
  <c r="AH72" i="1" s="1"/>
  <c r="AG71" i="1"/>
  <c r="AH71" i="1" s="1"/>
  <c r="AH70" i="1"/>
  <c r="AG70" i="1"/>
  <c r="AG69" i="1"/>
  <c r="AG68" i="1"/>
  <c r="A68" i="1"/>
  <c r="AG67" i="1"/>
  <c r="AG66" i="1"/>
  <c r="AH66" i="1" s="1"/>
  <c r="AG65" i="1"/>
  <c r="AH65" i="1" s="1"/>
  <c r="AG64" i="1"/>
  <c r="AH64" i="1" s="1"/>
  <c r="AG63" i="1"/>
  <c r="AG62" i="1"/>
  <c r="AH62" i="1" s="1"/>
  <c r="A62" i="1"/>
  <c r="AG61" i="1"/>
  <c r="AH61" i="1" s="1"/>
  <c r="AG60" i="1"/>
  <c r="AH60" i="1" s="1"/>
  <c r="AG59" i="1"/>
  <c r="AH59" i="1" s="1"/>
  <c r="AG58" i="1"/>
  <c r="AH58" i="1" s="1"/>
  <c r="AG57" i="1"/>
  <c r="AG56" i="1"/>
  <c r="A56" i="1"/>
  <c r="AG55" i="1"/>
  <c r="AH55" i="1" s="1"/>
  <c r="AG54" i="1"/>
  <c r="A54" i="1"/>
  <c r="AG53" i="1"/>
  <c r="AH53" i="1" s="1"/>
  <c r="K53" i="1"/>
  <c r="E53" i="1"/>
  <c r="B53" i="1"/>
  <c r="AG52" i="1"/>
  <c r="AH52" i="1" s="1"/>
  <c r="AB52" i="1"/>
  <c r="B52" i="1"/>
  <c r="AG51" i="1"/>
  <c r="AG50" i="1"/>
  <c r="AG49" i="1"/>
  <c r="AH49" i="1" s="1"/>
  <c r="AG48" i="1"/>
  <c r="AH48" i="1" s="1"/>
  <c r="AG47" i="1"/>
  <c r="AH47" i="1" s="1"/>
  <c r="AG46" i="1"/>
  <c r="AG45" i="1"/>
  <c r="AH45" i="1" s="1"/>
  <c r="AG44" i="1"/>
  <c r="AH44" i="1" s="1"/>
  <c r="AG43" i="1"/>
  <c r="AH43" i="1" s="1"/>
  <c r="AG42" i="1"/>
  <c r="AH42" i="1" s="1"/>
  <c r="AG41" i="1"/>
  <c r="AG40" i="1"/>
  <c r="AG39" i="1"/>
  <c r="AH39" i="1" s="1"/>
  <c r="AG38" i="1"/>
  <c r="AH38" i="1" s="1"/>
  <c r="AG37" i="1"/>
  <c r="AH37" i="1" s="1"/>
  <c r="AG36" i="1"/>
  <c r="AH36" i="1" s="1"/>
  <c r="AG35" i="1"/>
  <c r="AH35" i="1" s="1"/>
  <c r="AG34" i="1"/>
  <c r="AH34" i="1" s="1"/>
  <c r="AG33" i="1"/>
  <c r="AH33" i="1" s="1"/>
  <c r="AG32" i="1"/>
  <c r="AH32" i="1" s="1"/>
  <c r="AG31" i="1"/>
  <c r="AG30" i="1"/>
  <c r="AH30" i="1" s="1"/>
  <c r="AG29" i="1"/>
  <c r="AH29" i="1" s="1"/>
  <c r="AG28" i="1"/>
  <c r="AH28" i="1" s="1"/>
  <c r="AG27" i="1"/>
  <c r="AH27" i="1" s="1"/>
  <c r="AG26" i="1"/>
  <c r="AH26" i="1" s="1"/>
  <c r="AG25" i="1"/>
  <c r="AH25" i="1" s="1"/>
  <c r="AG24" i="1"/>
  <c r="AH24" i="1" s="1"/>
  <c r="AG23" i="1"/>
  <c r="AH23" i="1" s="1"/>
  <c r="AG22" i="1"/>
  <c r="AH22" i="1" s="1"/>
  <c r="AG21" i="1"/>
  <c r="AH57" i="1" s="1"/>
  <c r="AG20" i="1"/>
  <c r="AG19" i="1"/>
  <c r="AH19" i="1" s="1"/>
  <c r="AG18" i="1"/>
  <c r="AH18" i="1" s="1"/>
  <c r="AG17" i="1"/>
  <c r="AH17" i="1" s="1"/>
  <c r="AG16" i="1"/>
  <c r="AH16" i="1" s="1"/>
  <c r="AG15" i="1"/>
  <c r="AG14" i="1"/>
  <c r="AH14" i="1" s="1"/>
  <c r="AG13" i="1"/>
  <c r="AH13" i="1" s="1"/>
  <c r="AG12" i="1"/>
  <c r="AH12" i="1" s="1"/>
  <c r="AG11" i="1"/>
  <c r="AH11" i="1" s="1"/>
  <c r="AG10" i="1"/>
  <c r="AG9" i="1"/>
  <c r="AG8" i="1"/>
  <c r="AH8" i="1" s="1"/>
  <c r="AG7" i="1"/>
  <c r="AH7" i="1" s="1"/>
  <c r="AG6" i="1"/>
  <c r="AH6" i="1" s="1"/>
  <c r="AG5" i="1"/>
  <c r="AH5" i="1" s="1"/>
  <c r="AG4" i="1"/>
  <c r="AH4" i="1" s="1"/>
  <c r="AG3" i="1"/>
  <c r="AH3" i="1" s="1"/>
  <c r="AG2" i="1"/>
  <c r="AH2" i="1" s="1"/>
  <c r="AG1" i="1"/>
  <c r="AH82" i="1" s="1"/>
  <c r="D47" i="1" l="1"/>
  <c r="D98" i="1" s="1"/>
  <c r="P98" i="1" s="1"/>
  <c r="D50" i="1"/>
  <c r="D101" i="1" s="1"/>
  <c r="D17" i="1"/>
  <c r="D68" i="1" s="1"/>
  <c r="P68" i="1" s="1"/>
  <c r="D20" i="1"/>
  <c r="D71" i="1" s="1"/>
  <c r="D26" i="1"/>
  <c r="D77" i="1" s="1"/>
  <c r="D23" i="1"/>
  <c r="D74" i="1" s="1"/>
  <c r="P74" i="1" s="1"/>
  <c r="D29" i="1"/>
  <c r="D80" i="1" s="1"/>
  <c r="P80" i="1" s="1"/>
  <c r="D32" i="1"/>
  <c r="D83" i="1" s="1"/>
  <c r="D14" i="1"/>
  <c r="D65" i="1" s="1"/>
  <c r="D11" i="1"/>
  <c r="D62" i="1" s="1"/>
  <c r="P62" i="1" s="1"/>
  <c r="D38" i="1"/>
  <c r="D89" i="1" s="1"/>
  <c r="D35" i="1"/>
  <c r="D86" i="1" s="1"/>
  <c r="P86" i="1" s="1"/>
  <c r="D44" i="1"/>
  <c r="D95" i="1" s="1"/>
  <c r="D41" i="1"/>
  <c r="D92" i="1" s="1"/>
  <c r="P92" i="1" s="1"/>
  <c r="AH31" i="1"/>
  <c r="AH41" i="1"/>
  <c r="AH63" i="1"/>
  <c r="AH76" i="1"/>
  <c r="AH9" i="1"/>
  <c r="AH40" i="1"/>
  <c r="AH50" i="1"/>
  <c r="AH68" i="1"/>
  <c r="AH81" i="1"/>
  <c r="AH21" i="1"/>
  <c r="AH101" i="1"/>
  <c r="AH46" i="1"/>
  <c r="AH1" i="1"/>
  <c r="AH15" i="1"/>
  <c r="AH54" i="1"/>
  <c r="AH67" i="1"/>
  <c r="AH106" i="1"/>
  <c r="AH10" i="1"/>
  <c r="AH20" i="1"/>
  <c r="AH51" i="1"/>
  <c r="AH56" i="1"/>
  <c r="AH69" i="1"/>
  <c r="AB62" i="1" l="1"/>
  <c r="L62" i="1" s="1"/>
  <c r="X62" i="1"/>
  <c r="I62" i="1" s="1"/>
  <c r="T74" i="1"/>
  <c r="X74" i="1" s="1"/>
  <c r="I74" i="1" s="1"/>
  <c r="L77" i="1"/>
  <c r="R77" i="1"/>
  <c r="T62" i="1"/>
  <c r="L65" i="1"/>
  <c r="R65" i="1"/>
  <c r="T68" i="1"/>
  <c r="X68" i="1" s="1"/>
  <c r="I68" i="1" s="1"/>
  <c r="R71" i="1"/>
  <c r="L71" i="1"/>
  <c r="R83" i="1"/>
  <c r="T80" i="1"/>
  <c r="AB80" i="1" s="1"/>
  <c r="L80" i="1" s="1"/>
  <c r="L83" i="1"/>
  <c r="D8" i="1"/>
  <c r="D59" i="1" s="1"/>
  <c r="D5" i="1"/>
  <c r="D56" i="1" s="1"/>
  <c r="P56" i="1" s="1"/>
  <c r="L95" i="1"/>
  <c r="T92" i="1"/>
  <c r="X92" i="1" s="1"/>
  <c r="I92" i="1" s="1"/>
  <c r="R95" i="1"/>
  <c r="R89" i="1"/>
  <c r="T86" i="1"/>
  <c r="AB86" i="1" s="1"/>
  <c r="L86" i="1" s="1"/>
  <c r="L89" i="1"/>
  <c r="R101" i="1"/>
  <c r="T98" i="1"/>
  <c r="X98" i="1" s="1"/>
  <c r="I98" i="1" s="1"/>
  <c r="L101" i="1"/>
  <c r="AB98" i="1"/>
  <c r="L98" i="1" s="1"/>
  <c r="R59" i="1" l="1"/>
  <c r="T56" i="1"/>
  <c r="AB56" i="1" s="1"/>
  <c r="L56" i="1" s="1"/>
  <c r="L59" i="1"/>
  <c r="AB74" i="1"/>
  <c r="L74" i="1" s="1"/>
  <c r="X86" i="1"/>
  <c r="I86" i="1" s="1"/>
  <c r="X80" i="1"/>
  <c r="I80" i="1" s="1"/>
  <c r="AB68" i="1"/>
  <c r="L68" i="1" s="1"/>
  <c r="AB92" i="1"/>
  <c r="L92" i="1" s="1"/>
  <c r="X56" i="1" l="1"/>
  <c r="I56" i="1" s="1"/>
</calcChain>
</file>

<file path=xl/sharedStrings.xml><?xml version="1.0" encoding="utf-8"?>
<sst xmlns="http://schemas.openxmlformats.org/spreadsheetml/2006/main" count="129" uniqueCount="19">
  <si>
    <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仮分数を帯分数や整数になおす </t>
    </r>
    <r>
      <rPr>
        <sz val="28"/>
        <color rgb="FFFF0000"/>
        <rFont val="UD デジタル 教科書体 N-R"/>
        <family val="1"/>
        <charset val="128"/>
      </rPr>
      <t>ミックス ガイドつき</t>
    </r>
    <rPh sb="0" eb="2">
      <t>ブンスウ</t>
    </rPh>
    <rPh sb="3" eb="6">
      <t>カブンスウ</t>
    </rPh>
    <rPh sb="7" eb="10">
      <t>タイブンスウ</t>
    </rPh>
    <rPh sb="11" eb="13">
      <t>セイスウ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</si>
  <si>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</si>
  <si>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</si>
  <si>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次の仮分数を、帯分数か整数になおしましょう。</t>
    <rPh sb="0" eb="1">
      <t>ツギ</t>
    </rPh>
    <rPh sb="2" eb="5">
      <t>カブンスウ</t>
    </rPh>
    <rPh sb="7" eb="10">
      <t>タイブンスウ</t>
    </rPh>
    <rPh sb="11" eb="13">
      <t>セイスウ</t>
    </rPh>
    <phoneticPr fontId="2"/>
  </si>
  <si>
    <t>＝</t>
    <phoneticPr fontId="2"/>
  </si>
  <si>
    <t>(1)</t>
    <phoneticPr fontId="2"/>
  </si>
  <si>
    <t>＝</t>
  </si>
  <si>
    <t>÷</t>
    <phoneticPr fontId="2"/>
  </si>
  <si>
    <t>あまり</t>
    <phoneticPr fontId="2"/>
  </si>
  <si>
    <t>(2)</t>
    <phoneticPr fontId="2"/>
  </si>
  <si>
    <t>整数</t>
    <rPh sb="0" eb="2">
      <t>セイスウ</t>
    </rPh>
    <phoneticPr fontId="2"/>
  </si>
  <si>
    <t>分子</t>
    <rPh sb="0" eb="2">
      <t>ブンシ</t>
    </rPh>
    <phoneticPr fontId="2"/>
  </si>
  <si>
    <t>(3)</t>
    <phoneticPr fontId="2"/>
  </si>
  <si>
    <t>分母は
そのまま</t>
    <rPh sb="0" eb="2">
      <t>ブンボ</t>
    </rPh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</si>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</sst>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4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vertical="center" shrinkToFit="1"/>
    </xf>
    <xf numFmtId="0" fontId="1" fillId="0" borderId="1" xfId="0" applyFont="1" applyBorder="1" applyAlignment="1">
      <alignment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>
      <alignment horizontal="center" vertical="center" shrinkToFit="1"/>
    </xf>
    <xf numFmtId="0" fontId="1" fillId="0" borderId="0" xfId="0" applyFont="1" applyAlignment="1"/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2" borderId="0" xfId="0" applyFont="1" applyFill="1">
      <alignment vertical="center"/>
    </xf>
    <xf numFmtId="0" fontId="8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center" shrinkToFit="1"/>
    </xf>
    <xf numFmtId="0" fontId="7" fillId="0" borderId="6" xfId="0" applyFont="1" applyBorder="1" applyAlignment="1">
      <alignment vertical="center" shrinkToFit="1"/>
    </xf>
    <xf numFmtId="0" fontId="7" fillId="0" borderId="7" xfId="0" applyFont="1" applyBorder="1" applyAlignment="1">
      <alignment vertical="center" shrinkToFit="1"/>
    </xf>
    <xf numFmtId="0" fontId="7" fillId="0" borderId="8" xfId="0" applyFont="1" applyBorder="1" applyAlignment="1">
      <alignment vertical="center" shrinkToFit="1"/>
    </xf>
    <xf numFmtId="49" fontId="9" fillId="0" borderId="9" xfId="0" applyNumberFormat="1" applyFont="1" applyBorder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3" borderId="10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10" fillId="4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shrinkToFit="1"/>
    </xf>
    <xf numFmtId="0" fontId="10" fillId="0" borderId="0" xfId="0" applyFont="1" applyAlignment="1">
      <alignment horizontal="center" shrinkToFit="1"/>
    </xf>
    <xf numFmtId="0" fontId="1" fillId="0" borderId="13" xfId="0" applyFont="1" applyBorder="1">
      <alignment vertical="center"/>
    </xf>
    <xf numFmtId="0" fontId="11" fillId="3" borderId="12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1" fillId="6" borderId="12" xfId="0" applyFont="1" applyFill="1" applyBorder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1" fillId="4" borderId="12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5" borderId="12" xfId="0" applyFont="1" applyFill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center"/>
    </xf>
    <xf numFmtId="0" fontId="10" fillId="4" borderId="14" xfId="0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0" fillId="0" borderId="15" xfId="0" applyFont="1" applyBorder="1" applyAlignment="1">
      <alignment horizontal="center" shrinkToFit="1"/>
    </xf>
    <xf numFmtId="0" fontId="10" fillId="0" borderId="1" xfId="0" applyFont="1" applyBorder="1" applyAlignment="1">
      <alignment horizontal="center" shrinkToFit="1"/>
    </xf>
    <xf numFmtId="0" fontId="12" fillId="0" borderId="7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0" fillId="6" borderId="1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0" fillId="4" borderId="16" xfId="0" applyFont="1" applyFill="1" applyBorder="1" applyAlignment="1">
      <alignment horizontal="center" vertical="center"/>
    </xf>
    <xf numFmtId="0" fontId="10" fillId="6" borderId="12" xfId="0" applyFont="1" applyFill="1" applyBorder="1" applyAlignment="1">
      <alignment horizontal="center" vertical="top"/>
    </xf>
    <xf numFmtId="0" fontId="12" fillId="0" borderId="9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1" fillId="6" borderId="12" xfId="0" applyFont="1" applyFill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10" fillId="0" borderId="18" xfId="0" applyFont="1" applyBorder="1" applyAlignment="1">
      <alignment horizontal="right" vertical="center"/>
    </xf>
    <xf numFmtId="0" fontId="10" fillId="0" borderId="18" xfId="0" applyFont="1" applyBorder="1" applyAlignment="1">
      <alignment horizontal="center" vertical="top"/>
    </xf>
    <xf numFmtId="49" fontId="7" fillId="0" borderId="18" xfId="0" applyNumberFormat="1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1" fillId="0" borderId="1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shrinkToFit="1"/>
    </xf>
    <xf numFmtId="0" fontId="11" fillId="0" borderId="12" xfId="0" applyFont="1" applyBorder="1" applyAlignment="1">
      <alignment horizontal="center" vertical="center" shrinkToFit="1"/>
    </xf>
    <xf numFmtId="0" fontId="11" fillId="0" borderId="12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top"/>
    </xf>
    <xf numFmtId="0" fontId="3" fillId="0" borderId="15" xfId="0" applyFont="1" applyBorder="1" applyAlignment="1">
      <alignment horizontal="left" vertical="center" shrinkToFit="1"/>
    </xf>
    <xf numFmtId="176" fontId="7" fillId="0" borderId="7" xfId="0" applyNumberFormat="1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0" fontId="13" fillId="0" borderId="4" xfId="0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20" xfId="0" applyFont="1" applyBorder="1" applyAlignment="1">
      <alignment horizontal="center" vertical="center" shrinkToFit="1"/>
    </xf>
    <xf numFmtId="0" fontId="13" fillId="0" borderId="5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49" fontId="9" fillId="0" borderId="9" xfId="0" applyNumberFormat="1" applyFont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</cellXfs>
  <cellStyles count="1">
    <cellStyle name="標準" xfId="0" builtinId="0"/>
  </cellStyles>
  <dxfs count="78">
    <dxf>
      <font>
        <color theme="0"/>
      </font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636984</xdr:colOff>
      <xdr:row>3</xdr:row>
      <xdr:rowOff>27213</xdr:rowOff>
    </xdr:from>
    <xdr:to>
      <xdr:col>26</xdr:col>
      <xdr:colOff>119063</xdr:colOff>
      <xdr:row>4</xdr:row>
      <xdr:rowOff>299355</xdr:rowOff>
    </xdr:to>
    <xdr:sp macro="" textlink="">
      <xdr:nvSpPr>
        <xdr:cNvPr id="2" name="フリーフォーム: 図形 1">
          <a:extLst>
            <a:ext uri="{FF2B5EF4-FFF2-40B4-BE49-F238E27FC236}">
              <a16:creationId xmlns:a16="http://schemas.microsoft.com/office/drawing/2014/main" id="{B6CDA4B8-DB02-433A-BDA8-DF99410433BB}"/>
            </a:ext>
          </a:extLst>
        </xdr:cNvPr>
        <xdr:cNvSpPr/>
      </xdr:nvSpPr>
      <xdr:spPr>
        <a:xfrm flipV="1">
          <a:off x="3370659" y="1465488"/>
          <a:ext cx="4844654" cy="395967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496661</xdr:colOff>
      <xdr:row>4</xdr:row>
      <xdr:rowOff>527840</xdr:rowOff>
    </xdr:from>
    <xdr:to>
      <xdr:col>22</xdr:col>
      <xdr:colOff>107497</xdr:colOff>
      <xdr:row>5</xdr:row>
      <xdr:rowOff>65484</xdr:rowOff>
    </xdr:to>
    <xdr:sp macro="" textlink="">
      <xdr:nvSpPr>
        <xdr:cNvPr id="3" name="フリーフォーム: 図形 2">
          <a:extLst>
            <a:ext uri="{FF2B5EF4-FFF2-40B4-BE49-F238E27FC236}">
              <a16:creationId xmlns:a16="http://schemas.microsoft.com/office/drawing/2014/main" id="{62BEC268-F7AA-412E-BDEB-ED9A7B2428FA}"/>
            </a:ext>
          </a:extLst>
        </xdr:cNvPr>
        <xdr:cNvSpPr/>
      </xdr:nvSpPr>
      <xdr:spPr>
        <a:xfrm>
          <a:off x="2477861" y="2089940"/>
          <a:ext cx="4239986" cy="71044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654842</xdr:colOff>
      <xdr:row>7</xdr:row>
      <xdr:rowOff>489740</xdr:rowOff>
    </xdr:from>
    <xdr:to>
      <xdr:col>16</xdr:col>
      <xdr:colOff>95249</xdr:colOff>
      <xdr:row>8</xdr:row>
      <xdr:rowOff>59531</xdr:rowOff>
    </xdr:to>
    <xdr:sp macro="" textlink="">
      <xdr:nvSpPr>
        <xdr:cNvPr id="4" name="フリーフォーム: 図形 3">
          <a:extLst>
            <a:ext uri="{FF2B5EF4-FFF2-40B4-BE49-F238E27FC236}">
              <a16:creationId xmlns:a16="http://schemas.microsoft.com/office/drawing/2014/main" id="{B10B493C-FB45-43CA-B6E6-2016E7A3D0E8}"/>
            </a:ext>
          </a:extLst>
        </xdr:cNvPr>
        <xdr:cNvSpPr/>
      </xdr:nvSpPr>
      <xdr:spPr>
        <a:xfrm>
          <a:off x="3388517" y="2832890"/>
          <a:ext cx="1126332" cy="103191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3405</xdr:colOff>
      <xdr:row>54</xdr:row>
      <xdr:rowOff>47627</xdr:rowOff>
    </xdr:from>
    <xdr:to>
      <xdr:col>27</xdr:col>
      <xdr:colOff>15311</xdr:colOff>
      <xdr:row>55</xdr:row>
      <xdr:rowOff>319769</xdr:rowOff>
    </xdr:to>
    <xdr:sp macro="" textlink="">
      <xdr:nvSpPr>
        <xdr:cNvPr id="5" name="フリーフォーム: 図形 4">
          <a:extLst>
            <a:ext uri="{FF2B5EF4-FFF2-40B4-BE49-F238E27FC236}">
              <a16:creationId xmlns:a16="http://schemas.microsoft.com/office/drawing/2014/main" id="{3C1CF003-A3CB-4F20-A11D-45EACC60A8A4}"/>
            </a:ext>
          </a:extLst>
        </xdr:cNvPr>
        <xdr:cNvSpPr/>
      </xdr:nvSpPr>
      <xdr:spPr>
        <a:xfrm flipV="1">
          <a:off x="3394305" y="15420977"/>
          <a:ext cx="4841081" cy="395967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11910</xdr:colOff>
      <xdr:row>56</xdr:row>
      <xdr:rowOff>12473</xdr:rowOff>
    </xdr:from>
    <xdr:to>
      <xdr:col>23</xdr:col>
      <xdr:colOff>3745</xdr:colOff>
      <xdr:row>56</xdr:row>
      <xdr:rowOff>85898</xdr:rowOff>
    </xdr:to>
    <xdr:sp macro="" textlink="">
      <xdr:nvSpPr>
        <xdr:cNvPr id="6" name="フリーフォーム: 図形 5">
          <a:extLst>
            <a:ext uri="{FF2B5EF4-FFF2-40B4-BE49-F238E27FC236}">
              <a16:creationId xmlns:a16="http://schemas.microsoft.com/office/drawing/2014/main" id="{A032DEE2-936C-440B-A00D-271FA1AF3FC1}"/>
            </a:ext>
          </a:extLst>
        </xdr:cNvPr>
        <xdr:cNvSpPr/>
      </xdr:nvSpPr>
      <xdr:spPr>
        <a:xfrm>
          <a:off x="2497935" y="16043048"/>
          <a:ext cx="4239985" cy="73425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21263</xdr:colOff>
      <xdr:row>58</xdr:row>
      <xdr:rowOff>510154</xdr:rowOff>
    </xdr:from>
    <xdr:to>
      <xdr:col>16</xdr:col>
      <xdr:colOff>116513</xdr:colOff>
      <xdr:row>59</xdr:row>
      <xdr:rowOff>79945</xdr:rowOff>
    </xdr:to>
    <xdr:sp macro="" textlink="">
      <xdr:nvSpPr>
        <xdr:cNvPr id="7" name="フリーフォーム: 図形 6">
          <a:extLst>
            <a:ext uri="{FF2B5EF4-FFF2-40B4-BE49-F238E27FC236}">
              <a16:creationId xmlns:a16="http://schemas.microsoft.com/office/drawing/2014/main" id="{A3F81FB1-2B9A-4901-A693-F4CAEDA343AF}"/>
            </a:ext>
          </a:extLst>
        </xdr:cNvPr>
        <xdr:cNvSpPr/>
      </xdr:nvSpPr>
      <xdr:spPr>
        <a:xfrm>
          <a:off x="3412163" y="16788379"/>
          <a:ext cx="1123950" cy="103191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21D02-6956-4E51-90D3-42AD07462A26}">
  <sheetPr>
    <tabColor rgb="FFFF0000"/>
    <pageSetUpPr fitToPage="1"/>
  </sheetPr>
  <dimension ref="A1:AN486"/>
  <sheetViews>
    <sheetView showGridLines="0" tabSelected="1" topLeftCell="A13" zoomScale="70" zoomScaleNormal="70" zoomScalePageLayoutView="90" workbookViewId="0">
      <selection activeCell="AB1" sqref="AB1:AD1"/>
    </sheetView>
  </sheetViews>
  <sheetFormatPr defaultRowHeight="26.25" x14ac:dyDescent="0.15"/>
  <cols>
    <col min="1" max="1" width="4.625" style="1" customWidth="1"/>
    <col min="2" max="3" width="1.625" style="1" customWidth="1"/>
    <col min="4" max="4" width="7.625" style="1" customWidth="1"/>
    <col min="5" max="6" width="1.625" style="1" customWidth="1"/>
    <col min="7" max="7" width="5.625" style="36" customWidth="1"/>
    <col min="8" max="8" width="1.625" style="36" customWidth="1"/>
    <col min="9" max="9" width="6.625" style="36" customWidth="1"/>
    <col min="10" max="10" width="1.625" style="36" customWidth="1"/>
    <col min="11" max="11" width="1.625" style="1" customWidth="1"/>
    <col min="12" max="12" width="8.625" style="36" customWidth="1"/>
    <col min="13" max="13" width="1.625" style="36" customWidth="1"/>
    <col min="14" max="15" width="1.625" style="1" customWidth="1"/>
    <col min="16" max="16" width="8.625" style="1" customWidth="1"/>
    <col min="17" max="17" width="1.625" style="1" customWidth="1"/>
    <col min="18" max="18" width="7.625" style="1" customWidth="1"/>
    <col min="19" max="19" width="1.625" style="1" customWidth="1"/>
    <col min="20" max="20" width="8.625" style="1" customWidth="1"/>
    <col min="21" max="21" width="1.625" style="1" customWidth="1"/>
    <col min="22" max="22" width="7.625" style="1" customWidth="1"/>
    <col min="23" max="23" width="1.625" style="1" customWidth="1"/>
    <col min="24" max="24" width="8.625" style="1" customWidth="1"/>
    <col min="25" max="25" width="1.625" style="1" customWidth="1"/>
    <col min="26" max="26" width="7.625" style="1" customWidth="1"/>
    <col min="27" max="27" width="1.625" style="1" customWidth="1"/>
    <col min="28" max="28" width="8.625" style="1" customWidth="1"/>
    <col min="29" max="29" width="2.625" style="1" customWidth="1"/>
    <col min="30" max="30" width="1.625" style="1" customWidth="1"/>
    <col min="31" max="31" width="8.625" style="1" customWidth="1"/>
    <col min="32" max="32" width="8.625" style="1" hidden="1" customWidth="1"/>
    <col min="33" max="33" width="9" style="1" hidden="1" customWidth="1"/>
    <col min="34" max="34" width="10.25" style="8" hidden="1" customWidth="1"/>
    <col min="35" max="35" width="4.25" style="8" hidden="1" customWidth="1"/>
    <col min="36" max="37" width="7.25" style="8" hidden="1" customWidth="1"/>
    <col min="38" max="38" width="5.625" style="8" hidden="1" customWidth="1"/>
    <col min="39" max="39" width="6" style="1" hidden="1" customWidth="1"/>
    <col min="40" max="40" width="6" style="1" bestFit="1" customWidth="1"/>
    <col min="41" max="16384" width="9" style="1"/>
  </cols>
  <sheetData>
    <row r="1" spans="1:40" ht="38.1" customHeight="1" thickBot="1" x14ac:dyDescent="0.3"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4">
        <v>1</v>
      </c>
      <c r="AC1" s="4"/>
      <c r="AD1" s="4"/>
      <c r="AE1" s="5"/>
      <c r="AF1" s="5"/>
      <c r="AG1" s="6">
        <f ca="1">RAND()</f>
        <v>0.64638830704973527</v>
      </c>
      <c r="AH1" s="7">
        <f t="shared" ref="AH1:AH64" ca="1" si="0">RANK(AG1,$AG$1:$AG$486,)</f>
        <v>46</v>
      </c>
      <c r="AI1" s="7"/>
      <c r="AJ1" s="8">
        <v>1</v>
      </c>
      <c r="AK1" s="9">
        <v>2</v>
      </c>
      <c r="AL1" s="8">
        <v>2</v>
      </c>
      <c r="AM1" s="8"/>
      <c r="AN1" s="8"/>
    </row>
    <row r="2" spans="1:40" ht="39" customHeight="1" thickBot="1" x14ac:dyDescent="0.3">
      <c r="B2" s="10" t="s">
        <v>1</v>
      </c>
      <c r="C2" s="11"/>
      <c r="D2" s="11"/>
      <c r="E2" s="11"/>
      <c r="F2" s="11"/>
      <c r="G2" s="11"/>
      <c r="H2" s="11"/>
      <c r="I2" s="11"/>
      <c r="J2" s="12"/>
      <c r="K2" s="13" t="s">
        <v>2</v>
      </c>
      <c r="L2" s="14"/>
      <c r="M2" s="14"/>
      <c r="N2" s="14"/>
      <c r="O2" s="15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6"/>
      <c r="AC2" s="17"/>
      <c r="AD2" s="17"/>
      <c r="AE2" s="17"/>
      <c r="AF2" s="17"/>
      <c r="AG2" s="6">
        <f t="shared" ref="AG2:AG65" ca="1" si="1">RAND()</f>
        <v>0.63538477548675165</v>
      </c>
      <c r="AH2" s="7">
        <f t="shared" ca="1" si="0"/>
        <v>47</v>
      </c>
      <c r="AJ2" s="8">
        <v>2</v>
      </c>
      <c r="AK2" s="9">
        <v>2</v>
      </c>
      <c r="AL2" s="8">
        <v>3</v>
      </c>
      <c r="AM2" s="8"/>
      <c r="AN2" s="8"/>
    </row>
    <row r="3" spans="1:40" ht="36.950000000000003" customHeight="1" x14ac:dyDescent="0.25">
      <c r="A3" s="18" t="s">
        <v>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G3" s="6">
        <f t="shared" ca="1" si="1"/>
        <v>0.2675189870093817</v>
      </c>
      <c r="AH3" s="7">
        <f t="shared" ca="1" si="0"/>
        <v>79</v>
      </c>
      <c r="AJ3" s="8">
        <v>3</v>
      </c>
      <c r="AK3" s="9">
        <v>2</v>
      </c>
      <c r="AL3" s="8">
        <v>4</v>
      </c>
      <c r="AM3" s="8"/>
      <c r="AN3" s="8"/>
    </row>
    <row r="4" spans="1:40" ht="9.9499999999999993" customHeight="1" x14ac:dyDescent="0.25">
      <c r="A4" s="19"/>
      <c r="B4" s="20"/>
      <c r="C4" s="20" t="s">
        <v>4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1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1"/>
      <c r="AG4" s="6">
        <f t="shared" ca="1" si="1"/>
        <v>0.90752154063083346</v>
      </c>
      <c r="AH4" s="7">
        <f t="shared" ca="1" si="0"/>
        <v>14</v>
      </c>
      <c r="AJ4" s="8">
        <v>4</v>
      </c>
      <c r="AK4" s="9">
        <v>2</v>
      </c>
      <c r="AL4" s="8">
        <v>5</v>
      </c>
      <c r="AM4" s="8"/>
      <c r="AN4" s="8"/>
    </row>
    <row r="5" spans="1:40" ht="42" customHeight="1" x14ac:dyDescent="0.5">
      <c r="A5" s="22" t="s">
        <v>5</v>
      </c>
      <c r="B5" s="23"/>
      <c r="C5" s="24"/>
      <c r="D5" s="25">
        <f ca="1">VLOOKUP($AH1,$AJ$1:$AM$514,3,FALSE)</f>
        <v>20</v>
      </c>
      <c r="E5" s="26"/>
      <c r="F5" s="26"/>
      <c r="G5" s="27" t="s">
        <v>6</v>
      </c>
      <c r="H5" s="28"/>
      <c r="I5" s="29"/>
      <c r="J5" s="28"/>
      <c r="L5" s="30"/>
      <c r="M5" s="31"/>
      <c r="N5" s="32"/>
      <c r="P5" s="33"/>
      <c r="Q5" s="34"/>
      <c r="R5" s="34" t="s">
        <v>7</v>
      </c>
      <c r="S5" s="34"/>
      <c r="T5" s="35"/>
      <c r="U5" s="36"/>
      <c r="V5" s="34" t="s">
        <v>4</v>
      </c>
      <c r="W5" s="37"/>
      <c r="X5" s="38"/>
      <c r="Y5" s="37"/>
      <c r="Z5" s="39" t="s">
        <v>8</v>
      </c>
      <c r="AA5" s="37"/>
      <c r="AB5" s="40"/>
      <c r="AD5" s="41"/>
      <c r="AG5" s="6">
        <f t="shared" ca="1" si="1"/>
        <v>0.59724033524334619</v>
      </c>
      <c r="AH5" s="7">
        <f t="shared" ca="1" si="0"/>
        <v>52</v>
      </c>
      <c r="AJ5" s="8">
        <v>5</v>
      </c>
      <c r="AK5" s="9">
        <v>2</v>
      </c>
      <c r="AL5" s="8">
        <v>6</v>
      </c>
      <c r="AM5" s="8"/>
    </row>
    <row r="6" spans="1:40" ht="9.9499999999999993" customHeight="1" thickBot="1" x14ac:dyDescent="0.55000000000000004">
      <c r="A6" s="22" t="s">
        <v>9</v>
      </c>
      <c r="B6" s="23"/>
      <c r="C6" s="42"/>
      <c r="D6" s="43"/>
      <c r="E6" s="43"/>
      <c r="F6" s="26"/>
      <c r="G6" s="27"/>
      <c r="H6" s="28"/>
      <c r="I6" s="44"/>
      <c r="J6" s="28"/>
      <c r="K6" s="45"/>
      <c r="L6" s="46"/>
      <c r="M6" s="47"/>
      <c r="N6" s="32"/>
      <c r="P6" s="36"/>
      <c r="Q6" s="36"/>
      <c r="R6" s="24"/>
      <c r="S6" s="26"/>
      <c r="T6" s="26"/>
      <c r="U6" s="26"/>
      <c r="V6" s="34"/>
      <c r="X6" s="48" t="s">
        <v>10</v>
      </c>
      <c r="Y6" s="31"/>
      <c r="Z6" s="31"/>
      <c r="AA6" s="31"/>
      <c r="AB6" s="48" t="s">
        <v>11</v>
      </c>
      <c r="AC6" s="31"/>
      <c r="AD6" s="32"/>
      <c r="AG6" s="6">
        <f t="shared" ca="1" si="1"/>
        <v>0.15420223131599542</v>
      </c>
      <c r="AH6" s="7">
        <f t="shared" ca="1" si="0"/>
        <v>96</v>
      </c>
      <c r="AJ6" s="8">
        <v>6</v>
      </c>
      <c r="AK6" s="9">
        <v>2</v>
      </c>
      <c r="AL6" s="8">
        <v>7</v>
      </c>
      <c r="AM6" s="8"/>
      <c r="AN6" s="8"/>
    </row>
    <row r="7" spans="1:40" ht="9.9499999999999993" customHeight="1" x14ac:dyDescent="0.5">
      <c r="A7" s="22"/>
      <c r="B7" s="23"/>
      <c r="C7" s="24"/>
      <c r="D7" s="26"/>
      <c r="E7" s="26"/>
      <c r="F7" s="26"/>
      <c r="G7" s="27"/>
      <c r="H7" s="28"/>
      <c r="I7" s="44"/>
      <c r="J7" s="28"/>
      <c r="L7" s="31"/>
      <c r="M7" s="31"/>
      <c r="N7" s="32"/>
      <c r="P7" s="36"/>
      <c r="Q7" s="36"/>
      <c r="R7" s="24"/>
      <c r="S7" s="26"/>
      <c r="T7" s="26"/>
      <c r="U7" s="26"/>
      <c r="V7" s="7"/>
      <c r="X7" s="49"/>
      <c r="Y7" s="31"/>
      <c r="Z7" s="31"/>
      <c r="AA7" s="31"/>
      <c r="AB7" s="49"/>
      <c r="AC7" s="31"/>
      <c r="AD7" s="32"/>
      <c r="AG7" s="6">
        <f t="shared" ca="1" si="1"/>
        <v>0.8805739607874693</v>
      </c>
      <c r="AH7" s="7">
        <f t="shared" ca="1" si="0"/>
        <v>16</v>
      </c>
      <c r="AJ7" s="8">
        <v>7</v>
      </c>
      <c r="AK7" s="9">
        <v>2</v>
      </c>
      <c r="AL7" s="8">
        <v>8</v>
      </c>
      <c r="AM7" s="8"/>
      <c r="AN7" s="8"/>
    </row>
    <row r="8" spans="1:40" ht="42" customHeight="1" x14ac:dyDescent="0.25">
      <c r="A8" s="22" t="s">
        <v>12</v>
      </c>
      <c r="B8" s="23"/>
      <c r="C8" s="24"/>
      <c r="D8" s="50">
        <f ca="1">VLOOKUP($AH1,$AJ$1:$AM$514,2,FALSE)</f>
        <v>5</v>
      </c>
      <c r="E8" s="51"/>
      <c r="F8" s="51"/>
      <c r="G8" s="27"/>
      <c r="H8" s="28"/>
      <c r="I8" s="52"/>
      <c r="J8" s="28"/>
      <c r="L8" s="53"/>
      <c r="M8" s="51"/>
      <c r="N8" s="32"/>
      <c r="O8" s="54" t="s">
        <v>13</v>
      </c>
      <c r="P8" s="55"/>
      <c r="Q8" s="56"/>
      <c r="R8" s="57"/>
      <c r="S8" s="51"/>
      <c r="U8" s="51"/>
      <c r="X8" s="49"/>
      <c r="Y8" s="51"/>
      <c r="AA8" s="51"/>
      <c r="AB8" s="49"/>
      <c r="AD8" s="32"/>
      <c r="AG8" s="6">
        <f t="shared" ca="1" si="1"/>
        <v>0.11505949667285642</v>
      </c>
      <c r="AH8" s="7">
        <f t="shared" ca="1" si="0"/>
        <v>101</v>
      </c>
      <c r="AJ8" s="8">
        <v>8</v>
      </c>
      <c r="AK8" s="8">
        <v>3</v>
      </c>
      <c r="AL8" s="8">
        <v>3</v>
      </c>
      <c r="AM8" s="8"/>
      <c r="AN8" s="8"/>
    </row>
    <row r="9" spans="1:40" ht="9.9499999999999993" customHeight="1" x14ac:dyDescent="0.25">
      <c r="A9" s="58"/>
      <c r="B9" s="59"/>
      <c r="C9" s="60"/>
      <c r="D9" s="61"/>
      <c r="E9" s="61"/>
      <c r="F9" s="61"/>
      <c r="G9" s="62"/>
      <c r="H9" s="62"/>
      <c r="I9" s="62"/>
      <c r="J9" s="62"/>
      <c r="K9" s="63"/>
      <c r="L9" s="61"/>
      <c r="M9" s="61"/>
      <c r="N9" s="64"/>
      <c r="O9" s="63"/>
      <c r="P9" s="65"/>
      <c r="Q9" s="65"/>
      <c r="R9" s="60"/>
      <c r="S9" s="61"/>
      <c r="T9" s="61"/>
      <c r="U9" s="61"/>
      <c r="V9" s="66"/>
      <c r="W9" s="63"/>
      <c r="X9" s="61"/>
      <c r="Y9" s="61"/>
      <c r="Z9" s="61"/>
      <c r="AA9" s="61"/>
      <c r="AB9" s="61"/>
      <c r="AC9" s="61"/>
      <c r="AD9" s="64"/>
      <c r="AG9" s="6">
        <f t="shared" ca="1" si="1"/>
        <v>0.75997977841490294</v>
      </c>
      <c r="AH9" s="7">
        <f t="shared" ca="1" si="0"/>
        <v>30</v>
      </c>
      <c r="AJ9" s="8">
        <v>9</v>
      </c>
      <c r="AK9" s="8">
        <v>3</v>
      </c>
      <c r="AL9" s="8">
        <v>4</v>
      </c>
      <c r="AM9" s="8"/>
      <c r="AN9" s="8"/>
    </row>
    <row r="10" spans="1:40" ht="9.9499999999999993" customHeight="1" x14ac:dyDescent="0.25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1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1"/>
      <c r="AG10" s="6">
        <f t="shared" ca="1" si="1"/>
        <v>0.52377751208196888</v>
      </c>
      <c r="AH10" s="7">
        <f t="shared" ca="1" si="0"/>
        <v>56</v>
      </c>
      <c r="AJ10" s="8">
        <v>10</v>
      </c>
      <c r="AK10" s="8">
        <v>3</v>
      </c>
      <c r="AL10" s="8">
        <v>5</v>
      </c>
      <c r="AM10" s="8"/>
      <c r="AN10" s="8"/>
    </row>
    <row r="11" spans="1:40" ht="42" customHeight="1" x14ac:dyDescent="0.5">
      <c r="A11" s="22" t="s">
        <v>9</v>
      </c>
      <c r="B11" s="23"/>
      <c r="C11" s="24"/>
      <c r="D11" s="25">
        <f ca="1">VLOOKUP($AH2,$AJ$1:$AM$514,3,FALSE)</f>
        <v>6</v>
      </c>
      <c r="E11" s="26"/>
      <c r="F11" s="26"/>
      <c r="G11" s="27" t="s">
        <v>6</v>
      </c>
      <c r="H11" s="28"/>
      <c r="I11" s="29"/>
      <c r="J11" s="28"/>
      <c r="L11" s="30"/>
      <c r="M11" s="31"/>
      <c r="N11" s="32"/>
      <c r="P11" s="33"/>
      <c r="Q11" s="34"/>
      <c r="R11" s="34" t="s">
        <v>7</v>
      </c>
      <c r="S11" s="34"/>
      <c r="T11" s="35"/>
      <c r="U11" s="36"/>
      <c r="V11" s="34" t="s">
        <v>4</v>
      </c>
      <c r="W11" s="37"/>
      <c r="X11" s="38"/>
      <c r="Y11" s="37"/>
      <c r="Z11" s="39" t="s">
        <v>8</v>
      </c>
      <c r="AA11" s="37"/>
      <c r="AB11" s="40"/>
      <c r="AD11" s="41"/>
      <c r="AG11" s="6">
        <f t="shared" ca="1" si="1"/>
        <v>0.31218960135590212</v>
      </c>
      <c r="AH11" s="7">
        <f t="shared" ca="1" si="0"/>
        <v>75</v>
      </c>
      <c r="AJ11" s="8">
        <v>11</v>
      </c>
      <c r="AK11" s="8">
        <v>3</v>
      </c>
      <c r="AL11" s="8">
        <v>6</v>
      </c>
      <c r="AM11" s="8"/>
      <c r="AN11" s="8"/>
    </row>
    <row r="12" spans="1:40" ht="9.9499999999999993" customHeight="1" thickBot="1" x14ac:dyDescent="0.55000000000000004">
      <c r="A12" s="22" t="s">
        <v>9</v>
      </c>
      <c r="B12" s="23"/>
      <c r="C12" s="42"/>
      <c r="D12" s="43"/>
      <c r="E12" s="43"/>
      <c r="F12" s="26"/>
      <c r="G12" s="27"/>
      <c r="H12" s="28"/>
      <c r="I12" s="44"/>
      <c r="J12" s="28"/>
      <c r="K12" s="45"/>
      <c r="L12" s="46"/>
      <c r="M12" s="47"/>
      <c r="N12" s="32"/>
      <c r="P12" s="36"/>
      <c r="Q12" s="36"/>
      <c r="R12" s="24"/>
      <c r="S12" s="26"/>
      <c r="T12" s="26"/>
      <c r="U12" s="26"/>
      <c r="V12" s="34"/>
      <c r="X12" s="48" t="s">
        <v>10</v>
      </c>
      <c r="Y12" s="31"/>
      <c r="Z12" s="31"/>
      <c r="AA12" s="31"/>
      <c r="AB12" s="48" t="s">
        <v>11</v>
      </c>
      <c r="AC12" s="31"/>
      <c r="AD12" s="32"/>
      <c r="AG12" s="6">
        <f t="shared" ca="1" si="1"/>
        <v>0.77843793154992558</v>
      </c>
      <c r="AH12" s="7">
        <f t="shared" ca="1" si="0"/>
        <v>27</v>
      </c>
      <c r="AJ12" s="8">
        <v>12</v>
      </c>
      <c r="AK12" s="8">
        <v>3</v>
      </c>
      <c r="AL12" s="8">
        <v>7</v>
      </c>
      <c r="AM12" s="8"/>
      <c r="AN12" s="8"/>
    </row>
    <row r="13" spans="1:40" ht="9.9499999999999993" customHeight="1" x14ac:dyDescent="0.5">
      <c r="A13" s="22"/>
      <c r="B13" s="23"/>
      <c r="C13" s="24"/>
      <c r="D13" s="26"/>
      <c r="E13" s="26"/>
      <c r="F13" s="26"/>
      <c r="G13" s="27"/>
      <c r="H13" s="28"/>
      <c r="I13" s="44"/>
      <c r="J13" s="28"/>
      <c r="L13" s="31"/>
      <c r="M13" s="31"/>
      <c r="N13" s="32"/>
      <c r="P13" s="36"/>
      <c r="Q13" s="36"/>
      <c r="R13" s="24"/>
      <c r="S13" s="26"/>
      <c r="T13" s="26"/>
      <c r="U13" s="26"/>
      <c r="V13" s="7"/>
      <c r="X13" s="49"/>
      <c r="Y13" s="31"/>
      <c r="Z13" s="31"/>
      <c r="AA13" s="31"/>
      <c r="AB13" s="49"/>
      <c r="AC13" s="31"/>
      <c r="AD13" s="32"/>
      <c r="AG13" s="6">
        <f t="shared" ca="1" si="1"/>
        <v>7.5515316336444482E-2</v>
      </c>
      <c r="AH13" s="7">
        <f t="shared" ca="1" si="0"/>
        <v>103</v>
      </c>
      <c r="AJ13" s="8">
        <v>13</v>
      </c>
      <c r="AK13" s="8">
        <v>3</v>
      </c>
      <c r="AL13" s="8">
        <v>8</v>
      </c>
      <c r="AM13" s="8"/>
      <c r="AN13" s="8"/>
    </row>
    <row r="14" spans="1:40" ht="42" customHeight="1" x14ac:dyDescent="0.25">
      <c r="A14" s="22" t="s">
        <v>12</v>
      </c>
      <c r="B14" s="23"/>
      <c r="C14" s="24"/>
      <c r="D14" s="50">
        <f ca="1">VLOOKUP($AH2,$AJ$1:$AM$514,2,FALSE)</f>
        <v>6</v>
      </c>
      <c r="E14" s="51"/>
      <c r="F14" s="51"/>
      <c r="G14" s="27"/>
      <c r="H14" s="28"/>
      <c r="I14" s="52"/>
      <c r="J14" s="28"/>
      <c r="L14" s="53"/>
      <c r="M14" s="51"/>
      <c r="N14" s="32"/>
      <c r="O14" s="54" t="s">
        <v>13</v>
      </c>
      <c r="P14" s="55"/>
      <c r="Q14" s="56"/>
      <c r="R14" s="57"/>
      <c r="S14" s="51"/>
      <c r="U14" s="51"/>
      <c r="X14" s="49"/>
      <c r="Y14" s="51"/>
      <c r="AA14" s="51"/>
      <c r="AB14" s="49"/>
      <c r="AD14" s="32"/>
      <c r="AG14" s="6">
        <f t="shared" ca="1" si="1"/>
        <v>0.76480208289110096</v>
      </c>
      <c r="AH14" s="7">
        <f t="shared" ca="1" si="0"/>
        <v>28</v>
      </c>
      <c r="AJ14" s="8">
        <v>14</v>
      </c>
      <c r="AK14" s="8">
        <v>3</v>
      </c>
      <c r="AL14" s="8">
        <v>9</v>
      </c>
      <c r="AM14" s="8"/>
      <c r="AN14" s="8"/>
    </row>
    <row r="15" spans="1:40" ht="9.9499999999999993" customHeight="1" x14ac:dyDescent="0.25">
      <c r="A15" s="58"/>
      <c r="B15" s="59"/>
      <c r="C15" s="60"/>
      <c r="D15" s="61"/>
      <c r="E15" s="61"/>
      <c r="F15" s="61"/>
      <c r="G15" s="62"/>
      <c r="H15" s="62"/>
      <c r="I15" s="62"/>
      <c r="J15" s="62"/>
      <c r="K15" s="63"/>
      <c r="L15" s="61"/>
      <c r="M15" s="61"/>
      <c r="N15" s="64"/>
      <c r="O15" s="63"/>
      <c r="P15" s="65"/>
      <c r="Q15" s="65"/>
      <c r="R15" s="60"/>
      <c r="S15" s="61"/>
      <c r="T15" s="61"/>
      <c r="U15" s="61"/>
      <c r="V15" s="66"/>
      <c r="W15" s="63"/>
      <c r="X15" s="61"/>
      <c r="Y15" s="61"/>
      <c r="Z15" s="61"/>
      <c r="AA15" s="61"/>
      <c r="AB15" s="61"/>
      <c r="AC15" s="61"/>
      <c r="AD15" s="64"/>
      <c r="AG15" s="6">
        <f t="shared" ca="1" si="1"/>
        <v>0.12469333868957377</v>
      </c>
      <c r="AH15" s="7">
        <f t="shared" ca="1" si="0"/>
        <v>99</v>
      </c>
      <c r="AJ15" s="8">
        <v>15</v>
      </c>
      <c r="AK15" s="8">
        <v>3</v>
      </c>
      <c r="AL15" s="8">
        <v>10</v>
      </c>
      <c r="AM15" s="8"/>
      <c r="AN15" s="8"/>
    </row>
    <row r="16" spans="1:40" ht="9.9499999999999993" customHeight="1" x14ac:dyDescent="0.25">
      <c r="A16" s="19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1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1"/>
      <c r="AG16" s="6">
        <f t="shared" ca="1" si="1"/>
        <v>0.34546434007191662</v>
      </c>
      <c r="AH16" s="7">
        <f t="shared" ca="1" si="0"/>
        <v>71</v>
      </c>
      <c r="AJ16" s="8">
        <v>16</v>
      </c>
      <c r="AK16" s="8">
        <v>3</v>
      </c>
      <c r="AL16" s="8">
        <v>11</v>
      </c>
      <c r="AM16" s="8"/>
      <c r="AN16" s="8"/>
    </row>
    <row r="17" spans="1:40" ht="42" customHeight="1" x14ac:dyDescent="0.5">
      <c r="A17" s="22" t="s">
        <v>12</v>
      </c>
      <c r="B17" s="23"/>
      <c r="C17" s="24"/>
      <c r="D17" s="25">
        <f ca="1">VLOOKUP($AH3,$AJ$1:$AM$514,3,FALSE)</f>
        <v>20</v>
      </c>
      <c r="E17" s="26"/>
      <c r="F17" s="26"/>
      <c r="G17" s="27" t="s">
        <v>6</v>
      </c>
      <c r="H17" s="28"/>
      <c r="I17" s="29"/>
      <c r="J17" s="28"/>
      <c r="L17" s="30"/>
      <c r="M17" s="31"/>
      <c r="N17" s="32"/>
      <c r="P17" s="33"/>
      <c r="Q17" s="34"/>
      <c r="R17" s="34" t="s">
        <v>7</v>
      </c>
      <c r="S17" s="34"/>
      <c r="T17" s="35"/>
      <c r="U17" s="36"/>
      <c r="V17" s="34" t="s">
        <v>4</v>
      </c>
      <c r="W17" s="37"/>
      <c r="X17" s="38"/>
      <c r="Y17" s="37"/>
      <c r="Z17" s="39" t="s">
        <v>8</v>
      </c>
      <c r="AA17" s="37"/>
      <c r="AB17" s="40"/>
      <c r="AD17" s="41"/>
      <c r="AG17" s="6">
        <f t="shared" ca="1" si="1"/>
        <v>0.98597438835206097</v>
      </c>
      <c r="AH17" s="7">
        <f t="shared" ca="1" si="0"/>
        <v>2</v>
      </c>
      <c r="AJ17" s="8">
        <v>17</v>
      </c>
      <c r="AK17" s="8">
        <v>3</v>
      </c>
      <c r="AL17" s="8">
        <v>12</v>
      </c>
      <c r="AM17" s="8"/>
      <c r="AN17" s="8"/>
    </row>
    <row r="18" spans="1:40" ht="9.9499999999999993" customHeight="1" thickBot="1" x14ac:dyDescent="0.55000000000000004">
      <c r="A18" s="22"/>
      <c r="B18" s="23"/>
      <c r="C18" s="42"/>
      <c r="D18" s="43"/>
      <c r="E18" s="43"/>
      <c r="F18" s="26"/>
      <c r="G18" s="27"/>
      <c r="H18" s="28"/>
      <c r="I18" s="44"/>
      <c r="J18" s="28"/>
      <c r="K18" s="45"/>
      <c r="L18" s="46"/>
      <c r="M18" s="47"/>
      <c r="N18" s="32"/>
      <c r="P18" s="36"/>
      <c r="Q18" s="36"/>
      <c r="R18" s="24"/>
      <c r="S18" s="26"/>
      <c r="T18" s="26"/>
      <c r="U18" s="26"/>
      <c r="V18" s="34"/>
      <c r="X18" s="48" t="s">
        <v>10</v>
      </c>
      <c r="Y18" s="31"/>
      <c r="Z18" s="31"/>
      <c r="AA18" s="31"/>
      <c r="AB18" s="48" t="s">
        <v>11</v>
      </c>
      <c r="AC18" s="31"/>
      <c r="AD18" s="32"/>
      <c r="AG18" s="6">
        <f t="shared" ca="1" si="1"/>
        <v>0.78862311740850422</v>
      </c>
      <c r="AH18" s="7">
        <f t="shared" ca="1" si="0"/>
        <v>26</v>
      </c>
      <c r="AJ18" s="8">
        <v>18</v>
      </c>
      <c r="AK18" s="9">
        <v>4</v>
      </c>
      <c r="AL18" s="8">
        <v>4</v>
      </c>
      <c r="AM18" s="8"/>
      <c r="AN18" s="8"/>
    </row>
    <row r="19" spans="1:40" ht="9.9499999999999993" customHeight="1" x14ac:dyDescent="0.5">
      <c r="A19" s="22"/>
      <c r="B19" s="23"/>
      <c r="C19" s="24"/>
      <c r="D19" s="26"/>
      <c r="E19" s="26"/>
      <c r="F19" s="26"/>
      <c r="G19" s="27"/>
      <c r="H19" s="28"/>
      <c r="I19" s="44"/>
      <c r="J19" s="28"/>
      <c r="L19" s="31"/>
      <c r="M19" s="31"/>
      <c r="N19" s="32"/>
      <c r="P19" s="36"/>
      <c r="Q19" s="36"/>
      <c r="R19" s="24"/>
      <c r="S19" s="26"/>
      <c r="T19" s="26"/>
      <c r="U19" s="26"/>
      <c r="V19" s="7"/>
      <c r="X19" s="49"/>
      <c r="Y19" s="31"/>
      <c r="Z19" s="31"/>
      <c r="AA19" s="31"/>
      <c r="AB19" s="49"/>
      <c r="AC19" s="31"/>
      <c r="AD19" s="32"/>
      <c r="AG19" s="6">
        <f t="shared" ca="1" si="1"/>
        <v>0.92331994374475734</v>
      </c>
      <c r="AH19" s="7">
        <f t="shared" ca="1" si="0"/>
        <v>13</v>
      </c>
      <c r="AJ19" s="8">
        <v>19</v>
      </c>
      <c r="AK19" s="9">
        <v>4</v>
      </c>
      <c r="AL19" s="8">
        <v>5</v>
      </c>
      <c r="AM19" s="8"/>
      <c r="AN19" s="8"/>
    </row>
    <row r="20" spans="1:40" ht="42" customHeight="1" x14ac:dyDescent="0.25">
      <c r="A20" s="22"/>
      <c r="B20" s="23"/>
      <c r="C20" s="24"/>
      <c r="D20" s="50">
        <f ca="1">VLOOKUP($AH3,$AJ$1:$AM$514,2,FALSE)</f>
        <v>7</v>
      </c>
      <c r="E20" s="51"/>
      <c r="F20" s="51"/>
      <c r="G20" s="27"/>
      <c r="H20" s="28"/>
      <c r="I20" s="52"/>
      <c r="J20" s="28"/>
      <c r="L20" s="53"/>
      <c r="M20" s="51"/>
      <c r="N20" s="32"/>
      <c r="O20" s="54" t="s">
        <v>13</v>
      </c>
      <c r="P20" s="55"/>
      <c r="Q20" s="56"/>
      <c r="R20" s="57"/>
      <c r="S20" s="51"/>
      <c r="U20" s="51"/>
      <c r="X20" s="49"/>
      <c r="Y20" s="51"/>
      <c r="AA20" s="51"/>
      <c r="AB20" s="49"/>
      <c r="AD20" s="32"/>
      <c r="AG20" s="6">
        <f t="shared" ca="1" si="1"/>
        <v>0.85615100313948567</v>
      </c>
      <c r="AH20" s="7">
        <f t="shared" ca="1" si="0"/>
        <v>22</v>
      </c>
      <c r="AJ20" s="8">
        <v>20</v>
      </c>
      <c r="AK20" s="9">
        <v>4</v>
      </c>
      <c r="AL20" s="8">
        <v>6</v>
      </c>
      <c r="AM20" s="8"/>
      <c r="AN20" s="8"/>
    </row>
    <row r="21" spans="1:40" ht="9.9499999999999993" customHeight="1" x14ac:dyDescent="0.25">
      <c r="A21" s="58"/>
      <c r="B21" s="59"/>
      <c r="C21" s="60"/>
      <c r="D21" s="61"/>
      <c r="E21" s="61"/>
      <c r="F21" s="61"/>
      <c r="G21" s="62"/>
      <c r="H21" s="62"/>
      <c r="I21" s="62"/>
      <c r="J21" s="62"/>
      <c r="K21" s="63"/>
      <c r="L21" s="61"/>
      <c r="M21" s="61"/>
      <c r="N21" s="64"/>
      <c r="O21" s="63"/>
      <c r="P21" s="65"/>
      <c r="Q21" s="65"/>
      <c r="R21" s="60"/>
      <c r="S21" s="61"/>
      <c r="T21" s="61"/>
      <c r="U21" s="61"/>
      <c r="V21" s="66"/>
      <c r="W21" s="63"/>
      <c r="X21" s="61"/>
      <c r="Y21" s="61"/>
      <c r="Z21" s="61"/>
      <c r="AA21" s="61"/>
      <c r="AB21" s="61"/>
      <c r="AC21" s="61"/>
      <c r="AD21" s="64"/>
      <c r="AG21" s="6">
        <f t="shared" ca="1" si="1"/>
        <v>0.85232442767387895</v>
      </c>
      <c r="AH21" s="7">
        <f t="shared" ca="1" si="0"/>
        <v>23</v>
      </c>
      <c r="AJ21" s="8">
        <v>21</v>
      </c>
      <c r="AK21" s="9">
        <v>4</v>
      </c>
      <c r="AL21" s="8">
        <v>7</v>
      </c>
      <c r="AM21" s="8"/>
      <c r="AN21" s="8"/>
    </row>
    <row r="22" spans="1:40" ht="9.9499999999999993" customHeight="1" x14ac:dyDescent="0.25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1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1"/>
      <c r="AG22" s="6">
        <f t="shared" ca="1" si="1"/>
        <v>9.0038781901269349E-3</v>
      </c>
      <c r="AH22" s="7">
        <f t="shared" ca="1" si="0"/>
        <v>111</v>
      </c>
      <c r="AJ22" s="8">
        <v>22</v>
      </c>
      <c r="AK22" s="9">
        <v>4</v>
      </c>
      <c r="AL22" s="8">
        <v>8</v>
      </c>
      <c r="AM22" s="8"/>
      <c r="AN22" s="8"/>
    </row>
    <row r="23" spans="1:40" ht="42" customHeight="1" x14ac:dyDescent="0.5">
      <c r="A23" s="22" t="s">
        <v>14</v>
      </c>
      <c r="B23" s="23"/>
      <c r="C23" s="24"/>
      <c r="D23" s="25">
        <f ca="1">VLOOKUP($AH4,$AJ$1:$AM$514,3,FALSE)</f>
        <v>9</v>
      </c>
      <c r="E23" s="26"/>
      <c r="F23" s="26"/>
      <c r="G23" s="27" t="s">
        <v>6</v>
      </c>
      <c r="H23" s="28"/>
      <c r="I23" s="29"/>
      <c r="J23" s="28"/>
      <c r="L23" s="30"/>
      <c r="M23" s="31"/>
      <c r="N23" s="32"/>
      <c r="P23" s="33"/>
      <c r="Q23" s="34"/>
      <c r="R23" s="34" t="s">
        <v>7</v>
      </c>
      <c r="S23" s="34"/>
      <c r="T23" s="35"/>
      <c r="U23" s="36"/>
      <c r="V23" s="34" t="s">
        <v>4</v>
      </c>
      <c r="W23" s="37"/>
      <c r="X23" s="38"/>
      <c r="Y23" s="37"/>
      <c r="Z23" s="39" t="s">
        <v>8</v>
      </c>
      <c r="AA23" s="37"/>
      <c r="AB23" s="40"/>
      <c r="AD23" s="41"/>
      <c r="AG23" s="6">
        <f t="shared" ca="1" si="1"/>
        <v>0.48679720091264589</v>
      </c>
      <c r="AH23" s="7">
        <f t="shared" ca="1" si="0"/>
        <v>60</v>
      </c>
      <c r="AJ23" s="8">
        <v>23</v>
      </c>
      <c r="AK23" s="9">
        <v>4</v>
      </c>
      <c r="AL23" s="8">
        <v>9</v>
      </c>
      <c r="AM23" s="8"/>
      <c r="AN23" s="8"/>
    </row>
    <row r="24" spans="1:40" ht="9.9499999999999993" customHeight="1" thickBot="1" x14ac:dyDescent="0.55000000000000004">
      <c r="A24" s="22"/>
      <c r="B24" s="23"/>
      <c r="C24" s="42"/>
      <c r="D24" s="43"/>
      <c r="E24" s="43"/>
      <c r="F24" s="26"/>
      <c r="G24" s="27"/>
      <c r="H24" s="28"/>
      <c r="I24" s="44"/>
      <c r="J24" s="28"/>
      <c r="K24" s="45"/>
      <c r="L24" s="46"/>
      <c r="M24" s="47"/>
      <c r="N24" s="32"/>
      <c r="P24" s="36"/>
      <c r="Q24" s="36"/>
      <c r="R24" s="24"/>
      <c r="S24" s="26"/>
      <c r="T24" s="26"/>
      <c r="U24" s="26"/>
      <c r="V24" s="34"/>
      <c r="X24" s="48" t="s">
        <v>10</v>
      </c>
      <c r="Y24" s="31"/>
      <c r="Z24" s="31"/>
      <c r="AA24" s="31"/>
      <c r="AB24" s="48" t="s">
        <v>11</v>
      </c>
      <c r="AC24" s="31"/>
      <c r="AD24" s="32"/>
      <c r="AG24" s="6">
        <f t="shared" ca="1" si="1"/>
        <v>2.1238540580280296E-2</v>
      </c>
      <c r="AH24" s="7">
        <f t="shared" ca="1" si="0"/>
        <v>109</v>
      </c>
      <c r="AJ24" s="8">
        <v>24</v>
      </c>
      <c r="AK24" s="9">
        <v>4</v>
      </c>
      <c r="AL24" s="8">
        <v>10</v>
      </c>
      <c r="AM24" s="8"/>
      <c r="AN24" s="8"/>
    </row>
    <row r="25" spans="1:40" ht="9.9499999999999993" customHeight="1" x14ac:dyDescent="0.5">
      <c r="A25" s="22"/>
      <c r="B25" s="23"/>
      <c r="C25" s="24"/>
      <c r="D25" s="26"/>
      <c r="E25" s="26"/>
      <c r="F25" s="26"/>
      <c r="G25" s="27"/>
      <c r="H25" s="28"/>
      <c r="I25" s="44"/>
      <c r="J25" s="28"/>
      <c r="L25" s="31"/>
      <c r="M25" s="31"/>
      <c r="N25" s="32"/>
      <c r="P25" s="36"/>
      <c r="Q25" s="36"/>
      <c r="R25" s="24"/>
      <c r="S25" s="26"/>
      <c r="T25" s="26"/>
      <c r="U25" s="26"/>
      <c r="V25" s="7"/>
      <c r="X25" s="49"/>
      <c r="Y25" s="31"/>
      <c r="Z25" s="31"/>
      <c r="AA25" s="31"/>
      <c r="AB25" s="49"/>
      <c r="AC25" s="31"/>
      <c r="AD25" s="32"/>
      <c r="AG25" s="6">
        <f t="shared" ca="1" si="1"/>
        <v>0.15910750220485159</v>
      </c>
      <c r="AH25" s="7">
        <f t="shared" ca="1" si="0"/>
        <v>95</v>
      </c>
      <c r="AJ25" s="8">
        <v>25</v>
      </c>
      <c r="AK25" s="9">
        <v>4</v>
      </c>
      <c r="AL25" s="8">
        <v>11</v>
      </c>
      <c r="AM25" s="8"/>
      <c r="AN25" s="8"/>
    </row>
    <row r="26" spans="1:40" ht="42" customHeight="1" x14ac:dyDescent="0.25">
      <c r="A26" s="22"/>
      <c r="B26" s="23"/>
      <c r="C26" s="24"/>
      <c r="D26" s="50">
        <f ca="1">VLOOKUP($AH4,$AJ$1:$AM$514,2,FALSE)</f>
        <v>3</v>
      </c>
      <c r="E26" s="51"/>
      <c r="F26" s="51"/>
      <c r="G26" s="27"/>
      <c r="H26" s="28"/>
      <c r="I26" s="52"/>
      <c r="J26" s="28"/>
      <c r="L26" s="53"/>
      <c r="M26" s="51"/>
      <c r="N26" s="32"/>
      <c r="O26" s="54" t="s">
        <v>13</v>
      </c>
      <c r="P26" s="55"/>
      <c r="Q26" s="56"/>
      <c r="R26" s="57"/>
      <c r="S26" s="51"/>
      <c r="U26" s="51"/>
      <c r="X26" s="49"/>
      <c r="Y26" s="51"/>
      <c r="AA26" s="51"/>
      <c r="AB26" s="49"/>
      <c r="AD26" s="32"/>
      <c r="AG26" s="6">
        <f t="shared" ca="1" si="1"/>
        <v>0.33045202593787271</v>
      </c>
      <c r="AH26" s="7">
        <f t="shared" ca="1" si="0"/>
        <v>73</v>
      </c>
      <c r="AJ26" s="8">
        <v>26</v>
      </c>
      <c r="AK26" s="9">
        <v>4</v>
      </c>
      <c r="AL26" s="8">
        <v>12</v>
      </c>
      <c r="AM26" s="8"/>
      <c r="AN26" s="8"/>
    </row>
    <row r="27" spans="1:40" ht="9.9499999999999993" customHeight="1" x14ac:dyDescent="0.25">
      <c r="A27" s="58"/>
      <c r="B27" s="59"/>
      <c r="C27" s="60"/>
      <c r="D27" s="61"/>
      <c r="E27" s="61"/>
      <c r="F27" s="61"/>
      <c r="G27" s="62"/>
      <c r="H27" s="62"/>
      <c r="I27" s="62"/>
      <c r="J27" s="62"/>
      <c r="K27" s="63"/>
      <c r="L27" s="61"/>
      <c r="M27" s="61"/>
      <c r="N27" s="64"/>
      <c r="O27" s="63"/>
      <c r="P27" s="65"/>
      <c r="Q27" s="65"/>
      <c r="R27" s="60"/>
      <c r="S27" s="61"/>
      <c r="T27" s="61"/>
      <c r="U27" s="61"/>
      <c r="V27" s="66"/>
      <c r="W27" s="63"/>
      <c r="X27" s="61"/>
      <c r="Y27" s="61"/>
      <c r="Z27" s="61"/>
      <c r="AA27" s="61"/>
      <c r="AB27" s="61"/>
      <c r="AC27" s="61"/>
      <c r="AD27" s="64"/>
      <c r="AG27" s="6">
        <f t="shared" ca="1" si="1"/>
        <v>0.72304350239103077</v>
      </c>
      <c r="AH27" s="7">
        <f t="shared" ca="1" si="0"/>
        <v>37</v>
      </c>
      <c r="AJ27" s="8">
        <v>27</v>
      </c>
      <c r="AK27" s="9">
        <v>4</v>
      </c>
      <c r="AL27" s="8">
        <v>13</v>
      </c>
      <c r="AM27" s="8"/>
      <c r="AN27" s="8"/>
    </row>
    <row r="28" spans="1:40" ht="9.9499999999999993" customHeight="1" x14ac:dyDescent="0.25">
      <c r="A28" s="19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1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1"/>
      <c r="AG28" s="6">
        <f t="shared" ca="1" si="1"/>
        <v>1.0585242058715916E-2</v>
      </c>
      <c r="AH28" s="7">
        <f t="shared" ca="1" si="0"/>
        <v>110</v>
      </c>
      <c r="AJ28" s="8">
        <v>28</v>
      </c>
      <c r="AK28" s="9">
        <v>4</v>
      </c>
      <c r="AL28" s="8">
        <v>14</v>
      </c>
      <c r="AM28" s="8"/>
      <c r="AN28" s="8"/>
    </row>
    <row r="29" spans="1:40" ht="42" customHeight="1" x14ac:dyDescent="0.5">
      <c r="A29" s="22" t="s">
        <v>15</v>
      </c>
      <c r="B29" s="23"/>
      <c r="C29" s="24"/>
      <c r="D29" s="25">
        <f ca="1">VLOOKUP($AH5,$AJ$1:$AM$514,3,FALSE)</f>
        <v>11</v>
      </c>
      <c r="E29" s="26"/>
      <c r="F29" s="26"/>
      <c r="G29" s="27" t="s">
        <v>6</v>
      </c>
      <c r="H29" s="28"/>
      <c r="I29" s="29"/>
      <c r="J29" s="28"/>
      <c r="L29" s="30"/>
      <c r="M29" s="31"/>
      <c r="N29" s="32"/>
      <c r="P29" s="33"/>
      <c r="Q29" s="34"/>
      <c r="R29" s="34" t="s">
        <v>7</v>
      </c>
      <c r="S29" s="34"/>
      <c r="T29" s="35"/>
      <c r="U29" s="36"/>
      <c r="V29" s="34" t="s">
        <v>4</v>
      </c>
      <c r="W29" s="37"/>
      <c r="X29" s="38"/>
      <c r="Y29" s="37"/>
      <c r="Z29" s="39" t="s">
        <v>8</v>
      </c>
      <c r="AA29" s="37"/>
      <c r="AB29" s="40"/>
      <c r="AD29" s="41"/>
      <c r="AG29" s="6">
        <f t="shared" ca="1" si="1"/>
        <v>0.96533790946982623</v>
      </c>
      <c r="AH29" s="7">
        <f t="shared" ca="1" si="0"/>
        <v>9</v>
      </c>
      <c r="AJ29" s="8">
        <v>29</v>
      </c>
      <c r="AK29" s="9">
        <v>4</v>
      </c>
      <c r="AL29" s="8">
        <v>15</v>
      </c>
      <c r="AM29" s="8"/>
    </row>
    <row r="30" spans="1:40" ht="9.9499999999999993" customHeight="1" thickBot="1" x14ac:dyDescent="0.55000000000000004">
      <c r="A30" s="22"/>
      <c r="B30" s="23"/>
      <c r="C30" s="42"/>
      <c r="D30" s="43"/>
      <c r="E30" s="43"/>
      <c r="F30" s="26"/>
      <c r="G30" s="27"/>
      <c r="H30" s="28"/>
      <c r="I30" s="44"/>
      <c r="J30" s="28"/>
      <c r="K30" s="45"/>
      <c r="L30" s="46"/>
      <c r="M30" s="47"/>
      <c r="N30" s="32"/>
      <c r="P30" s="36"/>
      <c r="Q30" s="36"/>
      <c r="R30" s="24"/>
      <c r="S30" s="26"/>
      <c r="T30" s="26"/>
      <c r="U30" s="26"/>
      <c r="V30" s="34"/>
      <c r="X30" s="48" t="s">
        <v>10</v>
      </c>
      <c r="Y30" s="31"/>
      <c r="Z30" s="31"/>
      <c r="AA30" s="31"/>
      <c r="AB30" s="48" t="s">
        <v>11</v>
      </c>
      <c r="AC30" s="31"/>
      <c r="AD30" s="32"/>
      <c r="AG30" s="6">
        <f t="shared" ca="1" si="1"/>
        <v>7.2739388936825633E-2</v>
      </c>
      <c r="AH30" s="7">
        <f t="shared" ca="1" si="0"/>
        <v>104</v>
      </c>
      <c r="AJ30" s="8">
        <v>30</v>
      </c>
      <c r="AK30" s="9">
        <v>4</v>
      </c>
      <c r="AL30" s="8">
        <v>16</v>
      </c>
      <c r="AM30" s="8"/>
      <c r="AN30" s="8"/>
    </row>
    <row r="31" spans="1:40" ht="9.9499999999999993" customHeight="1" x14ac:dyDescent="0.5">
      <c r="A31" s="22"/>
      <c r="B31" s="23"/>
      <c r="C31" s="24"/>
      <c r="D31" s="26"/>
      <c r="E31" s="26"/>
      <c r="F31" s="26"/>
      <c r="G31" s="27"/>
      <c r="H31" s="28"/>
      <c r="I31" s="44"/>
      <c r="J31" s="28"/>
      <c r="L31" s="31"/>
      <c r="M31" s="31"/>
      <c r="N31" s="32"/>
      <c r="P31" s="36"/>
      <c r="Q31" s="36"/>
      <c r="R31" s="24"/>
      <c r="S31" s="26"/>
      <c r="T31" s="26"/>
      <c r="U31" s="26"/>
      <c r="V31" s="7"/>
      <c r="X31" s="49"/>
      <c r="Y31" s="31"/>
      <c r="Z31" s="31"/>
      <c r="AA31" s="31"/>
      <c r="AB31" s="49"/>
      <c r="AC31" s="31"/>
      <c r="AD31" s="32"/>
      <c r="AG31" s="6">
        <f t="shared" ca="1" si="1"/>
        <v>0.65600026179223692</v>
      </c>
      <c r="AH31" s="7">
        <f t="shared" ca="1" si="0"/>
        <v>45</v>
      </c>
      <c r="AJ31" s="8">
        <v>31</v>
      </c>
      <c r="AK31" s="8">
        <v>5</v>
      </c>
      <c r="AL31" s="8">
        <v>5</v>
      </c>
      <c r="AM31" s="8"/>
      <c r="AN31" s="8"/>
    </row>
    <row r="32" spans="1:40" ht="42" customHeight="1" x14ac:dyDescent="0.25">
      <c r="A32" s="22"/>
      <c r="B32" s="23"/>
      <c r="C32" s="24"/>
      <c r="D32" s="50">
        <f ca="1">VLOOKUP($AH5,$AJ$1:$AM$514,2,FALSE)</f>
        <v>6</v>
      </c>
      <c r="E32" s="51"/>
      <c r="F32" s="51"/>
      <c r="G32" s="27"/>
      <c r="H32" s="28"/>
      <c r="I32" s="52"/>
      <c r="J32" s="28"/>
      <c r="L32" s="53"/>
      <c r="M32" s="51"/>
      <c r="N32" s="32"/>
      <c r="O32" s="54" t="s">
        <v>13</v>
      </c>
      <c r="P32" s="55"/>
      <c r="Q32" s="56"/>
      <c r="R32" s="57"/>
      <c r="S32" s="51"/>
      <c r="U32" s="51"/>
      <c r="X32" s="49"/>
      <c r="Y32" s="51"/>
      <c r="AA32" s="51"/>
      <c r="AB32" s="49"/>
      <c r="AD32" s="32"/>
      <c r="AG32" s="6">
        <f t="shared" ca="1" si="1"/>
        <v>0.97344973646084065</v>
      </c>
      <c r="AH32" s="7">
        <f t="shared" ca="1" si="0"/>
        <v>6</v>
      </c>
      <c r="AJ32" s="8">
        <v>32</v>
      </c>
      <c r="AK32" s="8">
        <v>5</v>
      </c>
      <c r="AL32" s="8">
        <v>6</v>
      </c>
      <c r="AM32" s="8"/>
      <c r="AN32" s="8"/>
    </row>
    <row r="33" spans="1:40" ht="9.9499999999999993" customHeight="1" x14ac:dyDescent="0.25">
      <c r="A33" s="58"/>
      <c r="B33" s="59"/>
      <c r="C33" s="60"/>
      <c r="D33" s="61"/>
      <c r="E33" s="61"/>
      <c r="F33" s="61"/>
      <c r="G33" s="62"/>
      <c r="H33" s="62"/>
      <c r="I33" s="62"/>
      <c r="J33" s="62"/>
      <c r="K33" s="63"/>
      <c r="L33" s="61"/>
      <c r="M33" s="61"/>
      <c r="N33" s="64"/>
      <c r="O33" s="63"/>
      <c r="P33" s="65"/>
      <c r="Q33" s="65"/>
      <c r="R33" s="60"/>
      <c r="S33" s="61"/>
      <c r="T33" s="61"/>
      <c r="U33" s="61"/>
      <c r="V33" s="66"/>
      <c r="W33" s="63"/>
      <c r="X33" s="61"/>
      <c r="Y33" s="61"/>
      <c r="Z33" s="61"/>
      <c r="AA33" s="61"/>
      <c r="AB33" s="61"/>
      <c r="AC33" s="61"/>
      <c r="AD33" s="64"/>
      <c r="AG33" s="6">
        <f t="shared" ca="1" si="1"/>
        <v>0.27118959804242426</v>
      </c>
      <c r="AH33" s="7">
        <f t="shared" ca="1" si="0"/>
        <v>77</v>
      </c>
      <c r="AJ33" s="8">
        <v>33</v>
      </c>
      <c r="AK33" s="8">
        <v>5</v>
      </c>
      <c r="AL33" s="8">
        <v>7</v>
      </c>
      <c r="AM33" s="8"/>
      <c r="AN33" s="8"/>
    </row>
    <row r="34" spans="1:40" ht="9.9499999999999993" customHeight="1" x14ac:dyDescent="0.25">
      <c r="A34" s="19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1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1"/>
      <c r="AG34" s="6">
        <f t="shared" ca="1" si="1"/>
        <v>0.23710856067823094</v>
      </c>
      <c r="AH34" s="7">
        <f t="shared" ca="1" si="0"/>
        <v>85</v>
      </c>
      <c r="AJ34" s="8">
        <v>34</v>
      </c>
      <c r="AK34" s="8">
        <v>5</v>
      </c>
      <c r="AL34" s="8">
        <v>8</v>
      </c>
      <c r="AM34" s="8"/>
      <c r="AN34" s="8"/>
    </row>
    <row r="35" spans="1:40" ht="42" customHeight="1" x14ac:dyDescent="0.5">
      <c r="A35" s="22" t="s">
        <v>16</v>
      </c>
      <c r="B35" s="23"/>
      <c r="C35" s="24"/>
      <c r="D35" s="25">
        <f ca="1">VLOOKUP($AH6,$AJ$1:$AM$514,3,FALSE)</f>
        <v>16</v>
      </c>
      <c r="E35" s="26"/>
      <c r="F35" s="26"/>
      <c r="G35" s="27" t="s">
        <v>6</v>
      </c>
      <c r="H35" s="28"/>
      <c r="I35" s="29"/>
      <c r="J35" s="28"/>
      <c r="L35" s="30"/>
      <c r="M35" s="31"/>
      <c r="N35" s="32"/>
      <c r="P35" s="33"/>
      <c r="Q35" s="34"/>
      <c r="R35" s="34" t="s">
        <v>7</v>
      </c>
      <c r="S35" s="34"/>
      <c r="T35" s="35"/>
      <c r="U35" s="36"/>
      <c r="V35" s="34" t="s">
        <v>4</v>
      </c>
      <c r="W35" s="37"/>
      <c r="X35" s="38"/>
      <c r="Y35" s="37"/>
      <c r="Z35" s="39" t="s">
        <v>8</v>
      </c>
      <c r="AA35" s="37"/>
      <c r="AB35" s="40"/>
      <c r="AD35" s="41"/>
      <c r="AG35" s="6">
        <f t="shared" ca="1" si="1"/>
        <v>0.18987942925826495</v>
      </c>
      <c r="AH35" s="7">
        <f t="shared" ca="1" si="0"/>
        <v>91</v>
      </c>
      <c r="AJ35" s="8">
        <v>35</v>
      </c>
      <c r="AK35" s="8">
        <v>5</v>
      </c>
      <c r="AL35" s="8">
        <v>9</v>
      </c>
      <c r="AM35" s="8"/>
      <c r="AN35" s="8"/>
    </row>
    <row r="36" spans="1:40" ht="9.9499999999999993" customHeight="1" thickBot="1" x14ac:dyDescent="0.55000000000000004">
      <c r="A36" s="22"/>
      <c r="B36" s="23"/>
      <c r="C36" s="42"/>
      <c r="D36" s="43"/>
      <c r="E36" s="43"/>
      <c r="F36" s="26"/>
      <c r="G36" s="27"/>
      <c r="H36" s="28"/>
      <c r="I36" s="44"/>
      <c r="J36" s="28"/>
      <c r="K36" s="45"/>
      <c r="L36" s="46"/>
      <c r="M36" s="47"/>
      <c r="N36" s="32"/>
      <c r="P36" s="36"/>
      <c r="Q36" s="36"/>
      <c r="R36" s="24"/>
      <c r="S36" s="26"/>
      <c r="T36" s="26"/>
      <c r="U36" s="26"/>
      <c r="V36" s="34"/>
      <c r="X36" s="48" t="s">
        <v>10</v>
      </c>
      <c r="Y36" s="31"/>
      <c r="Z36" s="31"/>
      <c r="AA36" s="31"/>
      <c r="AB36" s="48" t="s">
        <v>11</v>
      </c>
      <c r="AC36" s="31"/>
      <c r="AD36" s="32"/>
      <c r="AG36" s="6">
        <f t="shared" ca="1" si="1"/>
        <v>0.79146809565156961</v>
      </c>
      <c r="AH36" s="7">
        <f t="shared" ca="1" si="0"/>
        <v>25</v>
      </c>
      <c r="AJ36" s="8">
        <v>36</v>
      </c>
      <c r="AK36" s="8">
        <v>5</v>
      </c>
      <c r="AL36" s="8">
        <v>10</v>
      </c>
      <c r="AM36" s="8"/>
      <c r="AN36" s="8"/>
    </row>
    <row r="37" spans="1:40" ht="9.9499999999999993" customHeight="1" x14ac:dyDescent="0.5">
      <c r="A37" s="22"/>
      <c r="B37" s="23"/>
      <c r="C37" s="24"/>
      <c r="D37" s="26"/>
      <c r="E37" s="26"/>
      <c r="F37" s="26"/>
      <c r="G37" s="27"/>
      <c r="H37" s="28"/>
      <c r="I37" s="44"/>
      <c r="J37" s="28"/>
      <c r="L37" s="31"/>
      <c r="M37" s="31"/>
      <c r="N37" s="32"/>
      <c r="P37" s="36"/>
      <c r="Q37" s="36"/>
      <c r="R37" s="24"/>
      <c r="S37" s="26"/>
      <c r="T37" s="26"/>
      <c r="U37" s="26"/>
      <c r="V37" s="7"/>
      <c r="X37" s="49"/>
      <c r="Y37" s="31"/>
      <c r="Z37" s="31"/>
      <c r="AA37" s="31"/>
      <c r="AB37" s="49"/>
      <c r="AC37" s="31"/>
      <c r="AD37" s="32"/>
      <c r="AG37" s="6">
        <f t="shared" ca="1" si="1"/>
        <v>0.87769232354318893</v>
      </c>
      <c r="AH37" s="7">
        <f t="shared" ca="1" si="0"/>
        <v>18</v>
      </c>
      <c r="AJ37" s="8">
        <v>37</v>
      </c>
      <c r="AK37" s="8">
        <v>5</v>
      </c>
      <c r="AL37" s="8">
        <v>11</v>
      </c>
      <c r="AM37" s="8"/>
      <c r="AN37" s="8"/>
    </row>
    <row r="38" spans="1:40" ht="42" customHeight="1" x14ac:dyDescent="0.25">
      <c r="A38" s="22"/>
      <c r="B38" s="23"/>
      <c r="C38" s="24"/>
      <c r="D38" s="50">
        <f ca="1">VLOOKUP($AH6,$AJ$1:$AM$514,2,FALSE)</f>
        <v>8</v>
      </c>
      <c r="E38" s="51"/>
      <c r="F38" s="51"/>
      <c r="G38" s="27"/>
      <c r="H38" s="28"/>
      <c r="I38" s="52"/>
      <c r="J38" s="28"/>
      <c r="L38" s="53"/>
      <c r="M38" s="51"/>
      <c r="N38" s="32"/>
      <c r="O38" s="54" t="s">
        <v>13</v>
      </c>
      <c r="P38" s="55"/>
      <c r="Q38" s="56"/>
      <c r="R38" s="57"/>
      <c r="S38" s="51"/>
      <c r="U38" s="51"/>
      <c r="X38" s="49"/>
      <c r="Y38" s="51"/>
      <c r="AA38" s="51"/>
      <c r="AB38" s="49"/>
      <c r="AD38" s="32"/>
      <c r="AG38" s="6">
        <f t="shared" ca="1" si="1"/>
        <v>0.86770799018942246</v>
      </c>
      <c r="AH38" s="7">
        <f t="shared" ca="1" si="0"/>
        <v>20</v>
      </c>
      <c r="AJ38" s="8">
        <v>38</v>
      </c>
      <c r="AK38" s="8">
        <v>5</v>
      </c>
      <c r="AL38" s="8">
        <v>12</v>
      </c>
      <c r="AM38" s="8"/>
      <c r="AN38" s="8"/>
    </row>
    <row r="39" spans="1:40" ht="9.9499999999999993" customHeight="1" x14ac:dyDescent="0.25">
      <c r="A39" s="58"/>
      <c r="B39" s="59"/>
      <c r="C39" s="60"/>
      <c r="D39" s="61"/>
      <c r="E39" s="61"/>
      <c r="F39" s="61"/>
      <c r="G39" s="62"/>
      <c r="H39" s="62"/>
      <c r="I39" s="62"/>
      <c r="J39" s="62"/>
      <c r="K39" s="63"/>
      <c r="L39" s="61"/>
      <c r="M39" s="61"/>
      <c r="N39" s="64"/>
      <c r="O39" s="63"/>
      <c r="P39" s="65"/>
      <c r="Q39" s="65"/>
      <c r="R39" s="60"/>
      <c r="S39" s="61"/>
      <c r="T39" s="61"/>
      <c r="U39" s="61"/>
      <c r="V39" s="66"/>
      <c r="W39" s="63"/>
      <c r="X39" s="61"/>
      <c r="Y39" s="61"/>
      <c r="Z39" s="61"/>
      <c r="AA39" s="61"/>
      <c r="AB39" s="61"/>
      <c r="AC39" s="61"/>
      <c r="AD39" s="64"/>
      <c r="AG39" s="6">
        <f t="shared" ca="1" si="1"/>
        <v>0.7516818127246061</v>
      </c>
      <c r="AH39" s="7">
        <f t="shared" ca="1" si="0"/>
        <v>33</v>
      </c>
      <c r="AJ39" s="8">
        <v>39</v>
      </c>
      <c r="AK39" s="8">
        <v>5</v>
      </c>
      <c r="AL39" s="8">
        <v>13</v>
      </c>
      <c r="AM39" s="8"/>
      <c r="AN39" s="8"/>
    </row>
    <row r="40" spans="1:40" ht="9.9499999999999993" customHeight="1" x14ac:dyDescent="0.25">
      <c r="A40" s="19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1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1"/>
      <c r="AG40" s="6">
        <f t="shared" ca="1" si="1"/>
        <v>0.6811295543605308</v>
      </c>
      <c r="AH40" s="7">
        <f t="shared" ca="1" si="0"/>
        <v>39</v>
      </c>
      <c r="AJ40" s="8">
        <v>40</v>
      </c>
      <c r="AK40" s="8">
        <v>5</v>
      </c>
      <c r="AL40" s="8">
        <v>14</v>
      </c>
      <c r="AM40" s="8"/>
      <c r="AN40" s="8"/>
    </row>
    <row r="41" spans="1:40" ht="42" customHeight="1" x14ac:dyDescent="0.5">
      <c r="A41" s="22" t="s">
        <v>17</v>
      </c>
      <c r="B41" s="23"/>
      <c r="C41" s="24"/>
      <c r="D41" s="67">
        <f ca="1">VLOOKUP($AH7,$AJ$1:$AM$514,3,FALSE)</f>
        <v>11</v>
      </c>
      <c r="E41" s="26"/>
      <c r="F41" s="26"/>
      <c r="G41" s="27" t="s">
        <v>6</v>
      </c>
      <c r="H41" s="28"/>
      <c r="I41" s="68"/>
      <c r="J41" s="28"/>
      <c r="L41" s="69"/>
      <c r="M41" s="31"/>
      <c r="N41" s="32"/>
      <c r="P41" s="70"/>
      <c r="Q41" s="34"/>
      <c r="R41" s="34" t="s">
        <v>7</v>
      </c>
      <c r="S41" s="34"/>
      <c r="T41" s="70"/>
      <c r="U41" s="36"/>
      <c r="V41" s="34" t="s">
        <v>4</v>
      </c>
      <c r="W41" s="37"/>
      <c r="X41" s="71"/>
      <c r="Y41" s="37"/>
      <c r="Z41" s="39" t="s">
        <v>8</v>
      </c>
      <c r="AA41" s="37"/>
      <c r="AB41" s="70"/>
      <c r="AD41" s="41"/>
      <c r="AG41" s="6">
        <f t="shared" ca="1" si="1"/>
        <v>0.23940191454251503</v>
      </c>
      <c r="AH41" s="7">
        <f t="shared" ca="1" si="0"/>
        <v>84</v>
      </c>
      <c r="AJ41" s="8">
        <v>41</v>
      </c>
      <c r="AK41" s="8">
        <v>5</v>
      </c>
      <c r="AL41" s="8">
        <v>15</v>
      </c>
      <c r="AM41" s="8"/>
      <c r="AN41" s="8"/>
    </row>
    <row r="42" spans="1:40" ht="9.9499999999999993" customHeight="1" thickBot="1" x14ac:dyDescent="0.55000000000000004">
      <c r="A42" s="22"/>
      <c r="B42" s="23"/>
      <c r="C42" s="42"/>
      <c r="D42" s="43"/>
      <c r="E42" s="43"/>
      <c r="F42" s="26"/>
      <c r="G42" s="27"/>
      <c r="H42" s="28"/>
      <c r="I42" s="72"/>
      <c r="J42" s="28"/>
      <c r="K42" s="45"/>
      <c r="L42" s="46"/>
      <c r="M42" s="47"/>
      <c r="N42" s="32"/>
      <c r="P42" s="36"/>
      <c r="Q42" s="36"/>
      <c r="R42" s="24"/>
      <c r="S42" s="26"/>
      <c r="T42" s="26"/>
      <c r="U42" s="26"/>
      <c r="V42" s="34"/>
      <c r="X42" s="48" t="s">
        <v>10</v>
      </c>
      <c r="Y42" s="31"/>
      <c r="Z42" s="31"/>
      <c r="AA42" s="31"/>
      <c r="AB42" s="48" t="s">
        <v>11</v>
      </c>
      <c r="AC42" s="31"/>
      <c r="AD42" s="32"/>
      <c r="AG42" s="6">
        <f t="shared" ca="1" si="1"/>
        <v>0.45586475442687791</v>
      </c>
      <c r="AH42" s="7">
        <f t="shared" ca="1" si="0"/>
        <v>64</v>
      </c>
      <c r="AJ42" s="8">
        <v>42</v>
      </c>
      <c r="AK42" s="8">
        <v>5</v>
      </c>
      <c r="AL42" s="8">
        <v>16</v>
      </c>
      <c r="AM42" s="8"/>
      <c r="AN42" s="8"/>
    </row>
    <row r="43" spans="1:40" ht="9.9499999999999993" customHeight="1" x14ac:dyDescent="0.5">
      <c r="A43" s="22"/>
      <c r="B43" s="23"/>
      <c r="C43" s="24"/>
      <c r="D43" s="26"/>
      <c r="E43" s="26"/>
      <c r="F43" s="26"/>
      <c r="G43" s="27"/>
      <c r="H43" s="28"/>
      <c r="I43" s="72"/>
      <c r="J43" s="28"/>
      <c r="L43" s="31"/>
      <c r="M43" s="31"/>
      <c r="N43" s="32"/>
      <c r="P43" s="36"/>
      <c r="Q43" s="36"/>
      <c r="R43" s="24"/>
      <c r="S43" s="26"/>
      <c r="T43" s="26"/>
      <c r="U43" s="26"/>
      <c r="V43" s="7"/>
      <c r="X43" s="49"/>
      <c r="Y43" s="31"/>
      <c r="Z43" s="31"/>
      <c r="AA43" s="31"/>
      <c r="AB43" s="49"/>
      <c r="AC43" s="31"/>
      <c r="AD43" s="32"/>
      <c r="AG43" s="6">
        <f t="shared" ca="1" si="1"/>
        <v>0.18958977429945345</v>
      </c>
      <c r="AH43" s="7">
        <f t="shared" ca="1" si="0"/>
        <v>92</v>
      </c>
      <c r="AJ43" s="8">
        <v>43</v>
      </c>
      <c r="AK43" s="8">
        <v>5</v>
      </c>
      <c r="AL43" s="8">
        <v>17</v>
      </c>
      <c r="AM43" s="8"/>
      <c r="AN43" s="8"/>
    </row>
    <row r="44" spans="1:40" ht="42" customHeight="1" x14ac:dyDescent="0.25">
      <c r="A44" s="22"/>
      <c r="B44" s="23"/>
      <c r="C44" s="24"/>
      <c r="D44" s="67">
        <f ca="1">VLOOKUP($AH7,$AJ$1:$AM$514,2,FALSE)</f>
        <v>3</v>
      </c>
      <c r="E44" s="51"/>
      <c r="F44" s="51"/>
      <c r="G44" s="27"/>
      <c r="H44" s="28"/>
      <c r="I44" s="73"/>
      <c r="J44" s="28"/>
      <c r="L44" s="74"/>
      <c r="M44" s="51"/>
      <c r="N44" s="32"/>
      <c r="O44" s="54" t="s">
        <v>13</v>
      </c>
      <c r="P44" s="55"/>
      <c r="Q44" s="56"/>
      <c r="R44" s="71"/>
      <c r="S44" s="51"/>
      <c r="U44" s="51"/>
      <c r="X44" s="49"/>
      <c r="Y44" s="51"/>
      <c r="AA44" s="51"/>
      <c r="AB44" s="49"/>
      <c r="AD44" s="32"/>
      <c r="AG44" s="6">
        <f t="shared" ca="1" si="1"/>
        <v>0.21099548283803571</v>
      </c>
      <c r="AH44" s="7">
        <f t="shared" ca="1" si="0"/>
        <v>88</v>
      </c>
      <c r="AJ44" s="8">
        <v>44</v>
      </c>
      <c r="AK44" s="8">
        <v>5</v>
      </c>
      <c r="AL44" s="8">
        <v>18</v>
      </c>
      <c r="AM44" s="8"/>
      <c r="AN44" s="8"/>
    </row>
    <row r="45" spans="1:40" ht="9.9499999999999993" customHeight="1" x14ac:dyDescent="0.25">
      <c r="A45" s="58"/>
      <c r="B45" s="59"/>
      <c r="C45" s="60"/>
      <c r="D45" s="61"/>
      <c r="E45" s="61"/>
      <c r="F45" s="61"/>
      <c r="G45" s="62"/>
      <c r="H45" s="62"/>
      <c r="I45" s="62"/>
      <c r="J45" s="62"/>
      <c r="K45" s="63"/>
      <c r="L45" s="61"/>
      <c r="M45" s="61"/>
      <c r="N45" s="64"/>
      <c r="O45" s="63"/>
      <c r="P45" s="65"/>
      <c r="Q45" s="65"/>
      <c r="R45" s="60"/>
      <c r="S45" s="61"/>
      <c r="T45" s="61"/>
      <c r="U45" s="61"/>
      <c r="V45" s="66"/>
      <c r="W45" s="63"/>
      <c r="X45" s="61"/>
      <c r="Y45" s="61"/>
      <c r="Z45" s="61"/>
      <c r="AA45" s="61"/>
      <c r="AB45" s="61"/>
      <c r="AC45" s="61"/>
      <c r="AD45" s="64"/>
      <c r="AG45" s="6">
        <f t="shared" ca="1" si="1"/>
        <v>0.39617746087089745</v>
      </c>
      <c r="AH45" s="7">
        <f t="shared" ca="1" si="0"/>
        <v>67</v>
      </c>
      <c r="AJ45" s="8">
        <v>45</v>
      </c>
      <c r="AK45" s="8">
        <v>5</v>
      </c>
      <c r="AL45" s="8">
        <v>19</v>
      </c>
      <c r="AM45" s="8"/>
      <c r="AN45" s="8"/>
    </row>
    <row r="46" spans="1:40" ht="9.9499999999999993" customHeight="1" x14ac:dyDescent="0.25">
      <c r="A46" s="19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1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1"/>
      <c r="AG46" s="6">
        <f t="shared" ca="1" si="1"/>
        <v>0.45293224939881171</v>
      </c>
      <c r="AH46" s="7">
        <f t="shared" ca="1" si="0"/>
        <v>65</v>
      </c>
      <c r="AJ46" s="8">
        <v>46</v>
      </c>
      <c r="AK46" s="8">
        <v>5</v>
      </c>
      <c r="AL46" s="8">
        <v>20</v>
      </c>
      <c r="AM46" s="8"/>
      <c r="AN46" s="8"/>
    </row>
    <row r="47" spans="1:40" ht="42" customHeight="1" x14ac:dyDescent="0.5">
      <c r="A47" s="22" t="s">
        <v>18</v>
      </c>
      <c r="B47" s="23"/>
      <c r="C47" s="24"/>
      <c r="D47" s="67">
        <f ca="1">VLOOKUP($AH8,$AJ$1:$AM$514,3,FALSE)</f>
        <v>21</v>
      </c>
      <c r="E47" s="26"/>
      <c r="F47" s="26"/>
      <c r="G47" s="27" t="s">
        <v>6</v>
      </c>
      <c r="H47" s="28"/>
      <c r="I47" s="68"/>
      <c r="J47" s="28"/>
      <c r="L47" s="69"/>
      <c r="M47" s="31"/>
      <c r="N47" s="32"/>
      <c r="P47" s="70"/>
      <c r="Q47" s="34"/>
      <c r="R47" s="34" t="s">
        <v>7</v>
      </c>
      <c r="S47" s="34"/>
      <c r="T47" s="70"/>
      <c r="U47" s="36"/>
      <c r="V47" s="34" t="s">
        <v>4</v>
      </c>
      <c r="W47" s="37"/>
      <c r="X47" s="71"/>
      <c r="Y47" s="37"/>
      <c r="Z47" s="39" t="s">
        <v>8</v>
      </c>
      <c r="AA47" s="37"/>
      <c r="AB47" s="70"/>
      <c r="AD47" s="41"/>
      <c r="AG47" s="6">
        <f t="shared" ca="1" si="1"/>
        <v>0.49139214388161523</v>
      </c>
      <c r="AH47" s="7">
        <f t="shared" ca="1" si="0"/>
        <v>59</v>
      </c>
      <c r="AJ47" s="8">
        <v>47</v>
      </c>
      <c r="AK47" s="9">
        <v>6</v>
      </c>
      <c r="AL47" s="8">
        <v>6</v>
      </c>
      <c r="AM47" s="8"/>
      <c r="AN47" s="8"/>
    </row>
    <row r="48" spans="1:40" ht="9.9499999999999993" customHeight="1" thickBot="1" x14ac:dyDescent="0.55000000000000004">
      <c r="A48" s="22"/>
      <c r="B48" s="23"/>
      <c r="C48" s="42"/>
      <c r="D48" s="43"/>
      <c r="E48" s="43"/>
      <c r="F48" s="26"/>
      <c r="G48" s="27"/>
      <c r="H48" s="28"/>
      <c r="I48" s="72"/>
      <c r="J48" s="28"/>
      <c r="K48" s="45"/>
      <c r="L48" s="46"/>
      <c r="M48" s="47"/>
      <c r="N48" s="32"/>
      <c r="P48" s="36"/>
      <c r="Q48" s="36"/>
      <c r="R48" s="24"/>
      <c r="S48" s="26"/>
      <c r="T48" s="26"/>
      <c r="U48" s="26"/>
      <c r="V48" s="34"/>
      <c r="X48" s="48" t="s">
        <v>10</v>
      </c>
      <c r="Y48" s="31"/>
      <c r="Z48" s="31"/>
      <c r="AA48" s="31"/>
      <c r="AB48" s="48" t="s">
        <v>11</v>
      </c>
      <c r="AC48" s="31"/>
      <c r="AD48" s="32"/>
      <c r="AG48" s="6">
        <f t="shared" ca="1" si="1"/>
        <v>0.94443367238127718</v>
      </c>
      <c r="AH48" s="7">
        <f t="shared" ca="1" si="0"/>
        <v>12</v>
      </c>
      <c r="AJ48" s="8">
        <v>48</v>
      </c>
      <c r="AK48" s="9">
        <v>6</v>
      </c>
      <c r="AL48" s="8">
        <v>7</v>
      </c>
      <c r="AM48" s="8"/>
      <c r="AN48" s="8"/>
    </row>
    <row r="49" spans="1:40" ht="9.9499999999999993" customHeight="1" x14ac:dyDescent="0.5">
      <c r="A49" s="22"/>
      <c r="B49" s="23"/>
      <c r="C49" s="24"/>
      <c r="D49" s="26"/>
      <c r="E49" s="26"/>
      <c r="F49" s="26"/>
      <c r="G49" s="27"/>
      <c r="H49" s="28"/>
      <c r="I49" s="72"/>
      <c r="J49" s="28"/>
      <c r="L49" s="31"/>
      <c r="M49" s="31"/>
      <c r="N49" s="32"/>
      <c r="P49" s="36"/>
      <c r="Q49" s="36"/>
      <c r="R49" s="24"/>
      <c r="S49" s="26"/>
      <c r="T49" s="26"/>
      <c r="U49" s="26"/>
      <c r="V49" s="7"/>
      <c r="X49" s="49"/>
      <c r="Y49" s="31"/>
      <c r="Z49" s="31"/>
      <c r="AA49" s="31"/>
      <c r="AB49" s="49"/>
      <c r="AC49" s="31"/>
      <c r="AD49" s="32"/>
      <c r="AG49" s="6">
        <f t="shared" ca="1" si="1"/>
        <v>0.47930177216843994</v>
      </c>
      <c r="AH49" s="7">
        <f t="shared" ca="1" si="0"/>
        <v>62</v>
      </c>
      <c r="AJ49" s="8">
        <v>49</v>
      </c>
      <c r="AK49" s="9">
        <v>6</v>
      </c>
      <c r="AL49" s="8">
        <v>8</v>
      </c>
      <c r="AM49" s="8"/>
      <c r="AN49" s="8"/>
    </row>
    <row r="50" spans="1:40" ht="42" customHeight="1" x14ac:dyDescent="0.25">
      <c r="A50" s="22"/>
      <c r="B50" s="23"/>
      <c r="C50" s="24"/>
      <c r="D50" s="67">
        <f ca="1">VLOOKUP($AH8,$AJ$1:$AM$514,2,FALSE)</f>
        <v>8</v>
      </c>
      <c r="E50" s="51"/>
      <c r="F50" s="51"/>
      <c r="G50" s="27"/>
      <c r="H50" s="28"/>
      <c r="I50" s="73"/>
      <c r="J50" s="28"/>
      <c r="L50" s="74"/>
      <c r="M50" s="51"/>
      <c r="N50" s="32"/>
      <c r="O50" s="54" t="s">
        <v>13</v>
      </c>
      <c r="P50" s="55"/>
      <c r="Q50" s="56"/>
      <c r="R50" s="71"/>
      <c r="S50" s="51"/>
      <c r="U50" s="51"/>
      <c r="X50" s="49"/>
      <c r="Y50" s="51"/>
      <c r="AA50" s="51"/>
      <c r="AB50" s="49"/>
      <c r="AD50" s="32"/>
      <c r="AG50" s="6">
        <f t="shared" ca="1" si="1"/>
        <v>0.19627200092232322</v>
      </c>
      <c r="AH50" s="7">
        <f t="shared" ca="1" si="0"/>
        <v>90</v>
      </c>
      <c r="AJ50" s="8">
        <v>50</v>
      </c>
      <c r="AK50" s="9">
        <v>6</v>
      </c>
      <c r="AL50" s="8">
        <v>9</v>
      </c>
      <c r="AM50" s="8"/>
      <c r="AN50" s="8"/>
    </row>
    <row r="51" spans="1:40" ht="9.9499999999999993" customHeight="1" x14ac:dyDescent="0.25">
      <c r="A51" s="58"/>
      <c r="B51" s="59"/>
      <c r="C51" s="60"/>
      <c r="D51" s="61"/>
      <c r="E51" s="61"/>
      <c r="F51" s="61"/>
      <c r="G51" s="62"/>
      <c r="H51" s="62"/>
      <c r="I51" s="62"/>
      <c r="J51" s="62"/>
      <c r="K51" s="63"/>
      <c r="L51" s="61"/>
      <c r="M51" s="61"/>
      <c r="N51" s="64"/>
      <c r="O51" s="63"/>
      <c r="P51" s="65"/>
      <c r="Q51" s="65"/>
      <c r="R51" s="60"/>
      <c r="S51" s="61"/>
      <c r="T51" s="61"/>
      <c r="U51" s="61"/>
      <c r="V51" s="66"/>
      <c r="W51" s="63"/>
      <c r="X51" s="61"/>
      <c r="Y51" s="61"/>
      <c r="Z51" s="61"/>
      <c r="AA51" s="61"/>
      <c r="AB51" s="61"/>
      <c r="AC51" s="61"/>
      <c r="AD51" s="64"/>
      <c r="AG51" s="6">
        <f t="shared" ca="1" si="1"/>
        <v>0.66013324543321517</v>
      </c>
      <c r="AH51" s="7">
        <f t="shared" ca="1" si="0"/>
        <v>43</v>
      </c>
      <c r="AJ51" s="8">
        <v>51</v>
      </c>
      <c r="AK51" s="9">
        <v>6</v>
      </c>
      <c r="AL51" s="8">
        <v>10</v>
      </c>
      <c r="AM51" s="8"/>
      <c r="AN51" s="8"/>
    </row>
    <row r="52" spans="1:40" ht="38.1" customHeight="1" thickBot="1" x14ac:dyDescent="0.3">
      <c r="B52" s="75" t="str">
        <f>B1</f>
        <v>分数 仮分数を帯分数や整数になおす ミックス ガイドつき</v>
      </c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6">
        <f>AB1</f>
        <v>1</v>
      </c>
      <c r="AC52" s="76"/>
      <c r="AD52" s="76"/>
      <c r="AE52" s="77"/>
      <c r="AF52" s="77"/>
      <c r="AG52" s="6">
        <f t="shared" ca="1" si="1"/>
        <v>0.68195802302346786</v>
      </c>
      <c r="AH52" s="7">
        <f t="shared" ca="1" si="0"/>
        <v>38</v>
      </c>
      <c r="AJ52" s="8">
        <v>52</v>
      </c>
      <c r="AK52" s="9">
        <v>6</v>
      </c>
      <c r="AL52" s="8">
        <v>11</v>
      </c>
      <c r="AM52" s="8"/>
      <c r="AN52" s="8"/>
    </row>
    <row r="53" spans="1:40" ht="39" customHeight="1" thickBot="1" x14ac:dyDescent="0.3">
      <c r="B53" s="78" t="str">
        <f>B2</f>
        <v>　　月　　日</v>
      </c>
      <c r="C53" s="79"/>
      <c r="D53" s="79"/>
      <c r="E53" s="79">
        <f>E2</f>
        <v>0</v>
      </c>
      <c r="F53" s="79"/>
      <c r="G53" s="79"/>
      <c r="H53" s="79"/>
      <c r="I53" s="79"/>
      <c r="J53" s="80"/>
      <c r="K53" s="81" t="str">
        <f>K2</f>
        <v>名前</v>
      </c>
      <c r="L53" s="82"/>
      <c r="M53" s="82"/>
      <c r="N53" s="83"/>
      <c r="O53" s="84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5"/>
      <c r="AC53" s="86"/>
      <c r="AD53" s="86"/>
      <c r="AE53" s="77"/>
      <c r="AF53" s="77"/>
      <c r="AG53" s="6">
        <f t="shared" ca="1" si="1"/>
        <v>0.76106412534312817</v>
      </c>
      <c r="AH53" s="7">
        <f t="shared" ca="1" si="0"/>
        <v>29</v>
      </c>
      <c r="AJ53" s="8">
        <v>53</v>
      </c>
      <c r="AK53" s="9">
        <v>6</v>
      </c>
      <c r="AL53" s="8">
        <v>12</v>
      </c>
      <c r="AM53" s="8"/>
      <c r="AN53" s="8"/>
    </row>
    <row r="54" spans="1:40" ht="36.950000000000003" customHeight="1" x14ac:dyDescent="0.25">
      <c r="A54" s="18" t="str">
        <f>A3</f>
        <v>次の仮分数を、帯分数か整数になおしましょう。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77"/>
      <c r="AF54" s="77"/>
      <c r="AG54" s="6">
        <f t="shared" ca="1" si="1"/>
        <v>0.61378636618957272</v>
      </c>
      <c r="AH54" s="7">
        <f t="shared" ca="1" si="0"/>
        <v>51</v>
      </c>
      <c r="AJ54" s="8">
        <v>54</v>
      </c>
      <c r="AK54" s="9">
        <v>6</v>
      </c>
      <c r="AL54" s="8">
        <v>13</v>
      </c>
      <c r="AM54" s="8"/>
      <c r="AN54" s="8"/>
    </row>
    <row r="55" spans="1:40" ht="9.9499999999999993" customHeight="1" x14ac:dyDescent="0.25">
      <c r="A55" s="87"/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9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9"/>
      <c r="AG55" s="6">
        <f t="shared" ca="1" si="1"/>
        <v>0.74170572474098151</v>
      </c>
      <c r="AH55" s="7">
        <f t="shared" ca="1" si="0"/>
        <v>34</v>
      </c>
      <c r="AJ55" s="8">
        <v>55</v>
      </c>
      <c r="AK55" s="9">
        <v>6</v>
      </c>
      <c r="AL55" s="8">
        <v>14</v>
      </c>
      <c r="AM55" s="8"/>
      <c r="AN55" s="8"/>
    </row>
    <row r="56" spans="1:40" ht="42" customHeight="1" x14ac:dyDescent="0.5">
      <c r="A56" s="90" t="str">
        <f>A5</f>
        <v>(1)</v>
      </c>
      <c r="B56" s="36"/>
      <c r="C56" s="24"/>
      <c r="D56" s="25">
        <f ca="1">D5</f>
        <v>20</v>
      </c>
      <c r="E56" s="26"/>
      <c r="F56" s="26"/>
      <c r="G56" s="27" t="s">
        <v>6</v>
      </c>
      <c r="H56" s="28"/>
      <c r="I56" s="91">
        <f ca="1">X56</f>
        <v>4</v>
      </c>
      <c r="J56" s="28"/>
      <c r="L56" s="40">
        <f ca="1">AB56</f>
        <v>0</v>
      </c>
      <c r="M56" s="31"/>
      <c r="N56" s="32"/>
      <c r="P56" s="33">
        <f ca="1">D56</f>
        <v>20</v>
      </c>
      <c r="Q56" s="34"/>
      <c r="R56" s="34" t="s">
        <v>7</v>
      </c>
      <c r="S56" s="34"/>
      <c r="T56" s="35">
        <f ca="1">D59</f>
        <v>5</v>
      </c>
      <c r="U56" s="36"/>
      <c r="V56" s="34" t="s">
        <v>4</v>
      </c>
      <c r="W56" s="37"/>
      <c r="X56" s="38">
        <f ca="1">QUOTIENT(P56,T56)</f>
        <v>4</v>
      </c>
      <c r="Y56" s="37"/>
      <c r="Z56" s="39" t="s">
        <v>8</v>
      </c>
      <c r="AA56" s="37"/>
      <c r="AB56" s="40">
        <f ca="1">MOD(P56,T56)</f>
        <v>0</v>
      </c>
      <c r="AD56" s="41"/>
      <c r="AG56" s="6">
        <f t="shared" ca="1" si="1"/>
        <v>0.10014667051126869</v>
      </c>
      <c r="AH56" s="7">
        <f t="shared" ca="1" si="0"/>
        <v>102</v>
      </c>
      <c r="AJ56" s="8">
        <v>56</v>
      </c>
      <c r="AK56" s="9">
        <v>6</v>
      </c>
      <c r="AL56" s="8">
        <v>15</v>
      </c>
      <c r="AM56" s="8"/>
    </row>
    <row r="57" spans="1:40" ht="9.9499999999999993" customHeight="1" thickBot="1" x14ac:dyDescent="0.55000000000000004">
      <c r="A57" s="92"/>
      <c r="B57" s="36"/>
      <c r="C57" s="42"/>
      <c r="D57" s="43"/>
      <c r="E57" s="43"/>
      <c r="F57" s="26"/>
      <c r="G57" s="27"/>
      <c r="H57" s="28"/>
      <c r="I57" s="93"/>
      <c r="J57" s="28"/>
      <c r="K57" s="45"/>
      <c r="L57" s="46"/>
      <c r="M57" s="47"/>
      <c r="N57" s="32"/>
      <c r="P57" s="36"/>
      <c r="Q57" s="36"/>
      <c r="R57" s="24"/>
      <c r="S57" s="26"/>
      <c r="T57" s="26"/>
      <c r="U57" s="26"/>
      <c r="V57" s="34"/>
      <c r="X57" s="48" t="s">
        <v>10</v>
      </c>
      <c r="Y57" s="31"/>
      <c r="Z57" s="31"/>
      <c r="AA57" s="31"/>
      <c r="AB57" s="48" t="s">
        <v>11</v>
      </c>
      <c r="AC57" s="31"/>
      <c r="AD57" s="32"/>
      <c r="AG57" s="6">
        <f t="shared" ca="1" si="1"/>
        <v>0.49860036451925305</v>
      </c>
      <c r="AH57" s="7">
        <f t="shared" ca="1" si="0"/>
        <v>58</v>
      </c>
      <c r="AJ57" s="8">
        <v>57</v>
      </c>
      <c r="AK57" s="9">
        <v>6</v>
      </c>
      <c r="AL57" s="8">
        <v>16</v>
      </c>
      <c r="AM57" s="8"/>
      <c r="AN57" s="8"/>
    </row>
    <row r="58" spans="1:40" ht="9.9499999999999993" customHeight="1" x14ac:dyDescent="0.5">
      <c r="A58" s="92"/>
      <c r="B58" s="36"/>
      <c r="C58" s="24"/>
      <c r="D58" s="26"/>
      <c r="E58" s="26"/>
      <c r="F58" s="26"/>
      <c r="G58" s="27"/>
      <c r="H58" s="28"/>
      <c r="I58" s="93"/>
      <c r="J58" s="28"/>
      <c r="L58" s="31"/>
      <c r="M58" s="31"/>
      <c r="N58" s="32"/>
      <c r="P58" s="36"/>
      <c r="Q58" s="36"/>
      <c r="R58" s="24"/>
      <c r="S58" s="26"/>
      <c r="T58" s="26"/>
      <c r="U58" s="26"/>
      <c r="V58" s="7"/>
      <c r="X58" s="49"/>
      <c r="Y58" s="31"/>
      <c r="Z58" s="31"/>
      <c r="AA58" s="31"/>
      <c r="AB58" s="49"/>
      <c r="AC58" s="31"/>
      <c r="AD58" s="32"/>
      <c r="AG58" s="6">
        <f t="shared" ca="1" si="1"/>
        <v>0.32348277375423995</v>
      </c>
      <c r="AH58" s="7">
        <f t="shared" ca="1" si="0"/>
        <v>74</v>
      </c>
      <c r="AJ58" s="8">
        <v>58</v>
      </c>
      <c r="AK58" s="9">
        <v>6</v>
      </c>
      <c r="AL58" s="8">
        <v>17</v>
      </c>
      <c r="AM58" s="8"/>
      <c r="AN58" s="8"/>
    </row>
    <row r="59" spans="1:40" ht="42" customHeight="1" x14ac:dyDescent="0.25">
      <c r="A59" s="92"/>
      <c r="B59" s="36"/>
      <c r="C59" s="24"/>
      <c r="D59" s="50">
        <f ca="1">D8</f>
        <v>5</v>
      </c>
      <c r="E59" s="51"/>
      <c r="F59" s="51"/>
      <c r="G59" s="27"/>
      <c r="H59" s="28"/>
      <c r="I59" s="94"/>
      <c r="J59" s="28"/>
      <c r="L59" s="57">
        <f ca="1">D59</f>
        <v>5</v>
      </c>
      <c r="M59" s="51"/>
      <c r="N59" s="32"/>
      <c r="O59" s="54" t="s">
        <v>13</v>
      </c>
      <c r="P59" s="55"/>
      <c r="Q59" s="56"/>
      <c r="R59" s="57">
        <f ca="1">D59</f>
        <v>5</v>
      </c>
      <c r="S59" s="51"/>
      <c r="U59" s="51"/>
      <c r="X59" s="49"/>
      <c r="Y59" s="51"/>
      <c r="AA59" s="51"/>
      <c r="AB59" s="49"/>
      <c r="AD59" s="32"/>
      <c r="AG59" s="6">
        <f t="shared" ca="1" si="1"/>
        <v>0.88346718856159756</v>
      </c>
      <c r="AH59" s="7">
        <f t="shared" ca="1" si="0"/>
        <v>15</v>
      </c>
      <c r="AJ59" s="8">
        <v>59</v>
      </c>
      <c r="AK59" s="9">
        <v>6</v>
      </c>
      <c r="AL59" s="8">
        <v>18</v>
      </c>
      <c r="AM59" s="8"/>
      <c r="AN59" s="8"/>
    </row>
    <row r="60" spans="1:40" ht="9.9499999999999993" customHeight="1" x14ac:dyDescent="0.25">
      <c r="A60" s="95"/>
      <c r="B60" s="65"/>
      <c r="C60" s="60"/>
      <c r="D60" s="61"/>
      <c r="E60" s="61"/>
      <c r="F60" s="61"/>
      <c r="G60" s="66"/>
      <c r="H60" s="66"/>
      <c r="I60" s="66"/>
      <c r="J60" s="66"/>
      <c r="K60" s="63"/>
      <c r="L60" s="61"/>
      <c r="M60" s="61"/>
      <c r="N60" s="64"/>
      <c r="O60" s="63"/>
      <c r="P60" s="65"/>
      <c r="Q60" s="65"/>
      <c r="R60" s="60"/>
      <c r="S60" s="61"/>
      <c r="T60" s="61"/>
      <c r="U60" s="61"/>
      <c r="V60" s="66"/>
      <c r="W60" s="63"/>
      <c r="X60" s="61"/>
      <c r="Y60" s="61"/>
      <c r="Z60" s="61"/>
      <c r="AA60" s="61"/>
      <c r="AB60" s="61"/>
      <c r="AC60" s="61"/>
      <c r="AD60" s="64"/>
      <c r="AG60" s="6">
        <f t="shared" ca="1" si="1"/>
        <v>0.40762639995316763</v>
      </c>
      <c r="AH60" s="7">
        <f t="shared" ca="1" si="0"/>
        <v>66</v>
      </c>
      <c r="AJ60" s="8">
        <v>60</v>
      </c>
      <c r="AK60" s="9">
        <v>6</v>
      </c>
      <c r="AL60" s="8">
        <v>19</v>
      </c>
      <c r="AM60" s="8"/>
      <c r="AN60" s="8"/>
    </row>
    <row r="61" spans="1:40" ht="9.9499999999999993" customHeight="1" x14ac:dyDescent="0.25">
      <c r="A61" s="87"/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9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9"/>
      <c r="AG61" s="6">
        <f t="shared" ca="1" si="1"/>
        <v>0.48592497493429143</v>
      </c>
      <c r="AH61" s="7">
        <f t="shared" ca="1" si="0"/>
        <v>61</v>
      </c>
      <c r="AJ61" s="8">
        <v>61</v>
      </c>
      <c r="AK61" s="9">
        <v>6</v>
      </c>
      <c r="AL61" s="8">
        <v>20</v>
      </c>
      <c r="AM61" s="8"/>
      <c r="AN61" s="8"/>
    </row>
    <row r="62" spans="1:40" ht="42" customHeight="1" x14ac:dyDescent="0.5">
      <c r="A62" s="90" t="str">
        <f>A11</f>
        <v>(2)</v>
      </c>
      <c r="B62" s="36"/>
      <c r="C62" s="24"/>
      <c r="D62" s="25">
        <f ca="1">D11</f>
        <v>6</v>
      </c>
      <c r="E62" s="26"/>
      <c r="F62" s="26"/>
      <c r="G62" s="27" t="s">
        <v>6</v>
      </c>
      <c r="H62" s="28"/>
      <c r="I62" s="91">
        <f ca="1">X62</f>
        <v>1</v>
      </c>
      <c r="J62" s="28"/>
      <c r="L62" s="40">
        <f ca="1">AB62</f>
        <v>0</v>
      </c>
      <c r="M62" s="31"/>
      <c r="N62" s="32"/>
      <c r="P62" s="33">
        <f ca="1">D62</f>
        <v>6</v>
      </c>
      <c r="Q62" s="34"/>
      <c r="R62" s="34" t="s">
        <v>7</v>
      </c>
      <c r="S62" s="34"/>
      <c r="T62" s="35">
        <f ca="1">D65</f>
        <v>6</v>
      </c>
      <c r="U62" s="36"/>
      <c r="V62" s="34" t="s">
        <v>4</v>
      </c>
      <c r="W62" s="37"/>
      <c r="X62" s="38">
        <f ca="1">QUOTIENT(P62,T62)</f>
        <v>1</v>
      </c>
      <c r="Y62" s="37"/>
      <c r="Z62" s="39" t="s">
        <v>8</v>
      </c>
      <c r="AA62" s="37"/>
      <c r="AB62" s="40">
        <f ca="1">MOD(P62,T62)</f>
        <v>0</v>
      </c>
      <c r="AD62" s="41"/>
      <c r="AG62" s="6">
        <f t="shared" ca="1" si="1"/>
        <v>3.5247766494577504E-2</v>
      </c>
      <c r="AH62" s="7">
        <f t="shared" ca="1" si="0"/>
        <v>106</v>
      </c>
      <c r="AJ62" s="8">
        <v>62</v>
      </c>
      <c r="AK62" s="9">
        <v>6</v>
      </c>
      <c r="AL62" s="8">
        <v>21</v>
      </c>
      <c r="AM62" s="8"/>
      <c r="AN62" s="8"/>
    </row>
    <row r="63" spans="1:40" ht="9.9499999999999993" customHeight="1" thickBot="1" x14ac:dyDescent="0.55000000000000004">
      <c r="A63" s="92"/>
      <c r="B63" s="36"/>
      <c r="C63" s="42"/>
      <c r="D63" s="43"/>
      <c r="E63" s="43"/>
      <c r="F63" s="26"/>
      <c r="G63" s="27"/>
      <c r="H63" s="28"/>
      <c r="I63" s="93"/>
      <c r="J63" s="28"/>
      <c r="K63" s="45"/>
      <c r="L63" s="46"/>
      <c r="M63" s="47"/>
      <c r="N63" s="32"/>
      <c r="P63" s="36"/>
      <c r="Q63" s="36"/>
      <c r="R63" s="24"/>
      <c r="S63" s="26"/>
      <c r="T63" s="26"/>
      <c r="U63" s="26"/>
      <c r="V63" s="34"/>
      <c r="X63" s="48" t="s">
        <v>10</v>
      </c>
      <c r="Y63" s="31"/>
      <c r="Z63" s="31"/>
      <c r="AA63" s="31"/>
      <c r="AB63" s="48" t="s">
        <v>11</v>
      </c>
      <c r="AC63" s="31"/>
      <c r="AD63" s="32"/>
      <c r="AG63" s="6">
        <f t="shared" ca="1" si="1"/>
        <v>0.62959602091579703</v>
      </c>
      <c r="AH63" s="7">
        <f t="shared" ca="1" si="0"/>
        <v>48</v>
      </c>
      <c r="AJ63" s="8">
        <v>63</v>
      </c>
      <c r="AK63" s="9">
        <v>6</v>
      </c>
      <c r="AL63" s="8">
        <v>22</v>
      </c>
      <c r="AM63" s="8"/>
      <c r="AN63" s="8"/>
    </row>
    <row r="64" spans="1:40" ht="9.9499999999999993" customHeight="1" x14ac:dyDescent="0.5">
      <c r="A64" s="92"/>
      <c r="B64" s="36"/>
      <c r="C64" s="24"/>
      <c r="D64" s="26"/>
      <c r="E64" s="26"/>
      <c r="F64" s="26"/>
      <c r="G64" s="27"/>
      <c r="H64" s="28"/>
      <c r="I64" s="93"/>
      <c r="J64" s="28"/>
      <c r="L64" s="31"/>
      <c r="M64" s="31"/>
      <c r="N64" s="32"/>
      <c r="P64" s="36"/>
      <c r="Q64" s="36"/>
      <c r="R64" s="24"/>
      <c r="S64" s="26"/>
      <c r="T64" s="26"/>
      <c r="U64" s="26"/>
      <c r="V64" s="7"/>
      <c r="X64" s="49"/>
      <c r="Y64" s="31"/>
      <c r="Z64" s="31"/>
      <c r="AA64" s="31"/>
      <c r="AB64" s="49"/>
      <c r="AC64" s="31"/>
      <c r="AD64" s="32"/>
      <c r="AG64" s="6">
        <f t="shared" ca="1" si="1"/>
        <v>0.24403852998483144</v>
      </c>
      <c r="AH64" s="7">
        <f t="shared" ca="1" si="0"/>
        <v>83</v>
      </c>
      <c r="AJ64" s="8">
        <v>64</v>
      </c>
      <c r="AK64" s="9">
        <v>6</v>
      </c>
      <c r="AL64" s="8">
        <v>23</v>
      </c>
      <c r="AM64" s="8"/>
      <c r="AN64" s="8"/>
    </row>
    <row r="65" spans="1:40" ht="42" customHeight="1" x14ac:dyDescent="0.25">
      <c r="A65" s="92"/>
      <c r="B65" s="36"/>
      <c r="C65" s="24"/>
      <c r="D65" s="50">
        <f ca="1">D14</f>
        <v>6</v>
      </c>
      <c r="E65" s="51"/>
      <c r="F65" s="51"/>
      <c r="G65" s="27"/>
      <c r="H65" s="28"/>
      <c r="I65" s="94"/>
      <c r="J65" s="28"/>
      <c r="L65" s="57">
        <f ca="1">D65</f>
        <v>6</v>
      </c>
      <c r="M65" s="51"/>
      <c r="N65" s="32"/>
      <c r="O65" s="54" t="s">
        <v>13</v>
      </c>
      <c r="P65" s="55"/>
      <c r="Q65" s="56"/>
      <c r="R65" s="57">
        <f ca="1">D65</f>
        <v>6</v>
      </c>
      <c r="S65" s="51"/>
      <c r="U65" s="51"/>
      <c r="X65" s="49"/>
      <c r="Y65" s="51"/>
      <c r="AA65" s="51"/>
      <c r="AB65" s="49"/>
      <c r="AD65" s="32"/>
      <c r="AG65" s="6">
        <f t="shared" ca="1" si="1"/>
        <v>0.26384967993827924</v>
      </c>
      <c r="AH65" s="7">
        <f t="shared" ref="AH65:AH112" ca="1" si="2">RANK(AG65,$AG$1:$AG$486,)</f>
        <v>81</v>
      </c>
      <c r="AJ65" s="8">
        <v>65</v>
      </c>
      <c r="AK65" s="9">
        <v>6</v>
      </c>
      <c r="AL65" s="8">
        <v>24</v>
      </c>
      <c r="AM65" s="8"/>
      <c r="AN65" s="8"/>
    </row>
    <row r="66" spans="1:40" ht="9.9499999999999993" customHeight="1" x14ac:dyDescent="0.25">
      <c r="A66" s="95"/>
      <c r="B66" s="65"/>
      <c r="C66" s="60"/>
      <c r="D66" s="61"/>
      <c r="E66" s="61"/>
      <c r="F66" s="61"/>
      <c r="G66" s="66"/>
      <c r="H66" s="66"/>
      <c r="I66" s="66"/>
      <c r="J66" s="66"/>
      <c r="K66" s="63"/>
      <c r="L66" s="61"/>
      <c r="M66" s="61"/>
      <c r="N66" s="64"/>
      <c r="O66" s="63"/>
      <c r="P66" s="65"/>
      <c r="Q66" s="65"/>
      <c r="R66" s="60"/>
      <c r="S66" s="61"/>
      <c r="T66" s="61"/>
      <c r="U66" s="61"/>
      <c r="V66" s="66"/>
      <c r="W66" s="63"/>
      <c r="X66" s="61"/>
      <c r="Y66" s="61"/>
      <c r="Z66" s="61"/>
      <c r="AA66" s="61"/>
      <c r="AB66" s="61"/>
      <c r="AC66" s="61"/>
      <c r="AD66" s="64"/>
      <c r="AG66" s="6">
        <f t="shared" ref="AG66:AG112" ca="1" si="3">RAND()</f>
        <v>0.27107045400270868</v>
      </c>
      <c r="AH66" s="7">
        <f t="shared" ca="1" si="2"/>
        <v>78</v>
      </c>
      <c r="AJ66" s="8">
        <v>66</v>
      </c>
      <c r="AK66" s="8">
        <v>7</v>
      </c>
      <c r="AL66" s="8">
        <v>7</v>
      </c>
      <c r="AM66" s="8"/>
      <c r="AN66" s="8"/>
    </row>
    <row r="67" spans="1:40" ht="9.9499999999999993" customHeight="1" x14ac:dyDescent="0.25">
      <c r="A67" s="87"/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9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8"/>
      <c r="AB67" s="88"/>
      <c r="AC67" s="88"/>
      <c r="AD67" s="89"/>
      <c r="AG67" s="6">
        <f t="shared" ca="1" si="3"/>
        <v>0.21945792684627696</v>
      </c>
      <c r="AH67" s="7">
        <f t="shared" ca="1" si="2"/>
        <v>87</v>
      </c>
      <c r="AJ67" s="8">
        <v>67</v>
      </c>
      <c r="AK67" s="8">
        <v>7</v>
      </c>
      <c r="AL67" s="8">
        <v>8</v>
      </c>
      <c r="AM67" s="8"/>
      <c r="AN67" s="8"/>
    </row>
    <row r="68" spans="1:40" ht="42" customHeight="1" x14ac:dyDescent="0.5">
      <c r="A68" s="90" t="str">
        <f>A17</f>
        <v>(3)</v>
      </c>
      <c r="B68" s="36"/>
      <c r="C68" s="24"/>
      <c r="D68" s="25">
        <f ca="1">D17</f>
        <v>20</v>
      </c>
      <c r="E68" s="26"/>
      <c r="F68" s="26"/>
      <c r="G68" s="27" t="s">
        <v>6</v>
      </c>
      <c r="H68" s="28"/>
      <c r="I68" s="91">
        <f ca="1">X68</f>
        <v>2</v>
      </c>
      <c r="J68" s="28"/>
      <c r="L68" s="40">
        <f ca="1">AB68</f>
        <v>6</v>
      </c>
      <c r="M68" s="31"/>
      <c r="N68" s="32"/>
      <c r="P68" s="33">
        <f ca="1">D68</f>
        <v>20</v>
      </c>
      <c r="Q68" s="34"/>
      <c r="R68" s="34" t="s">
        <v>7</v>
      </c>
      <c r="S68" s="34"/>
      <c r="T68" s="35">
        <f ca="1">D71</f>
        <v>7</v>
      </c>
      <c r="U68" s="36"/>
      <c r="V68" s="34" t="s">
        <v>4</v>
      </c>
      <c r="W68" s="37"/>
      <c r="X68" s="38">
        <f ca="1">QUOTIENT(P68,T68)</f>
        <v>2</v>
      </c>
      <c r="Y68" s="37"/>
      <c r="Z68" s="39" t="s">
        <v>8</v>
      </c>
      <c r="AA68" s="37"/>
      <c r="AB68" s="40">
        <f ca="1">MOD(P68,T68)</f>
        <v>6</v>
      </c>
      <c r="AD68" s="41"/>
      <c r="AG68" s="6">
        <f t="shared" ca="1" si="3"/>
        <v>0.61566213256669367</v>
      </c>
      <c r="AH68" s="7">
        <f t="shared" ca="1" si="2"/>
        <v>50</v>
      </c>
      <c r="AJ68" s="8">
        <v>68</v>
      </c>
      <c r="AK68" s="8">
        <v>7</v>
      </c>
      <c r="AL68" s="8">
        <v>9</v>
      </c>
      <c r="AM68" s="8"/>
    </row>
    <row r="69" spans="1:40" ht="9.9499999999999993" customHeight="1" thickBot="1" x14ac:dyDescent="0.55000000000000004">
      <c r="A69" s="92"/>
      <c r="B69" s="36"/>
      <c r="C69" s="42"/>
      <c r="D69" s="43"/>
      <c r="E69" s="43"/>
      <c r="F69" s="26"/>
      <c r="G69" s="27"/>
      <c r="H69" s="28"/>
      <c r="I69" s="93"/>
      <c r="J69" s="28"/>
      <c r="K69" s="45"/>
      <c r="L69" s="46"/>
      <c r="M69" s="47"/>
      <c r="N69" s="32"/>
      <c r="P69" s="36"/>
      <c r="Q69" s="36"/>
      <c r="R69" s="24"/>
      <c r="S69" s="26"/>
      <c r="T69" s="26"/>
      <c r="U69" s="26"/>
      <c r="V69" s="34"/>
      <c r="X69" s="48" t="s">
        <v>10</v>
      </c>
      <c r="Y69" s="31"/>
      <c r="Z69" s="31"/>
      <c r="AA69" s="31"/>
      <c r="AB69" s="48" t="s">
        <v>11</v>
      </c>
      <c r="AC69" s="31"/>
      <c r="AD69" s="32"/>
      <c r="AG69" s="6">
        <f t="shared" ca="1" si="3"/>
        <v>0.66023683654652787</v>
      </c>
      <c r="AH69" s="7">
        <f t="shared" ca="1" si="2"/>
        <v>42</v>
      </c>
      <c r="AJ69" s="8">
        <v>69</v>
      </c>
      <c r="AK69" s="8">
        <v>7</v>
      </c>
      <c r="AL69" s="8">
        <v>10</v>
      </c>
      <c r="AM69" s="8"/>
      <c r="AN69" s="8"/>
    </row>
    <row r="70" spans="1:40" ht="9.9499999999999993" customHeight="1" x14ac:dyDescent="0.5">
      <c r="A70" s="92"/>
      <c r="B70" s="36"/>
      <c r="C70" s="24"/>
      <c r="D70" s="26"/>
      <c r="E70" s="26"/>
      <c r="F70" s="26"/>
      <c r="G70" s="27"/>
      <c r="H70" s="28"/>
      <c r="I70" s="93"/>
      <c r="J70" s="28"/>
      <c r="L70" s="31"/>
      <c r="M70" s="31"/>
      <c r="N70" s="32"/>
      <c r="P70" s="36"/>
      <c r="Q70" s="36"/>
      <c r="R70" s="24"/>
      <c r="S70" s="26"/>
      <c r="T70" s="26"/>
      <c r="U70" s="26"/>
      <c r="V70" s="7"/>
      <c r="X70" s="49"/>
      <c r="Y70" s="31"/>
      <c r="Z70" s="31"/>
      <c r="AA70" s="31"/>
      <c r="AB70" s="49"/>
      <c r="AC70" s="31"/>
      <c r="AD70" s="32"/>
      <c r="AG70" s="6">
        <f t="shared" ca="1" si="3"/>
        <v>0.2016772358642307</v>
      </c>
      <c r="AH70" s="7">
        <f t="shared" ca="1" si="2"/>
        <v>89</v>
      </c>
      <c r="AJ70" s="8">
        <v>70</v>
      </c>
      <c r="AK70" s="8">
        <v>7</v>
      </c>
      <c r="AL70" s="8">
        <v>11</v>
      </c>
      <c r="AM70" s="8"/>
      <c r="AN70" s="8"/>
    </row>
    <row r="71" spans="1:40" ht="42" customHeight="1" x14ac:dyDescent="0.25">
      <c r="A71" s="92"/>
      <c r="B71" s="36"/>
      <c r="C71" s="24"/>
      <c r="D71" s="50">
        <f ca="1">D20</f>
        <v>7</v>
      </c>
      <c r="E71" s="51"/>
      <c r="F71" s="51"/>
      <c r="G71" s="27"/>
      <c r="H71" s="28"/>
      <c r="I71" s="94"/>
      <c r="J71" s="28"/>
      <c r="L71" s="57">
        <f ca="1">D71</f>
        <v>7</v>
      </c>
      <c r="M71" s="51"/>
      <c r="N71" s="32"/>
      <c r="O71" s="54" t="s">
        <v>13</v>
      </c>
      <c r="P71" s="55"/>
      <c r="Q71" s="56"/>
      <c r="R71" s="57">
        <f ca="1">D71</f>
        <v>7</v>
      </c>
      <c r="S71" s="51"/>
      <c r="U71" s="51"/>
      <c r="X71" s="49"/>
      <c r="Y71" s="51"/>
      <c r="AA71" s="51"/>
      <c r="AB71" s="49"/>
      <c r="AD71" s="32"/>
      <c r="AG71" s="6">
        <f t="shared" ca="1" si="3"/>
        <v>0.14918607679185958</v>
      </c>
      <c r="AH71" s="7">
        <f t="shared" ca="1" si="2"/>
        <v>97</v>
      </c>
      <c r="AJ71" s="8">
        <v>71</v>
      </c>
      <c r="AK71" s="8">
        <v>7</v>
      </c>
      <c r="AL71" s="8">
        <v>12</v>
      </c>
      <c r="AM71" s="8"/>
      <c r="AN71" s="8"/>
    </row>
    <row r="72" spans="1:40" ht="9.9499999999999993" customHeight="1" x14ac:dyDescent="0.25">
      <c r="A72" s="95"/>
      <c r="B72" s="65"/>
      <c r="C72" s="60"/>
      <c r="D72" s="61"/>
      <c r="E72" s="61"/>
      <c r="F72" s="61"/>
      <c r="G72" s="66"/>
      <c r="H72" s="66"/>
      <c r="I72" s="66"/>
      <c r="J72" s="66"/>
      <c r="K72" s="63"/>
      <c r="L72" s="61"/>
      <c r="M72" s="61"/>
      <c r="N72" s="64"/>
      <c r="O72" s="63"/>
      <c r="P72" s="65"/>
      <c r="Q72" s="65"/>
      <c r="R72" s="60"/>
      <c r="S72" s="61"/>
      <c r="T72" s="61"/>
      <c r="U72" s="61"/>
      <c r="V72" s="66"/>
      <c r="W72" s="63"/>
      <c r="X72" s="61"/>
      <c r="Y72" s="61"/>
      <c r="Z72" s="61"/>
      <c r="AA72" s="61"/>
      <c r="AB72" s="61"/>
      <c r="AC72" s="61"/>
      <c r="AD72" s="64"/>
      <c r="AG72" s="6">
        <f t="shared" ca="1" si="3"/>
        <v>0.11599461321781024</v>
      </c>
      <c r="AH72" s="7">
        <f t="shared" ca="1" si="2"/>
        <v>100</v>
      </c>
      <c r="AJ72" s="8">
        <v>72</v>
      </c>
      <c r="AK72" s="8">
        <v>7</v>
      </c>
      <c r="AL72" s="8">
        <v>13</v>
      </c>
      <c r="AM72" s="8"/>
      <c r="AN72" s="8"/>
    </row>
    <row r="73" spans="1:40" ht="9.9499999999999993" customHeight="1" x14ac:dyDescent="0.25">
      <c r="A73" s="87"/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9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  <c r="AA73" s="88"/>
      <c r="AB73" s="88"/>
      <c r="AC73" s="88"/>
      <c r="AD73" s="89"/>
      <c r="AG73" s="6">
        <f t="shared" ca="1" si="3"/>
        <v>0.9829476147540307</v>
      </c>
      <c r="AH73" s="7">
        <f t="shared" ca="1" si="2"/>
        <v>4</v>
      </c>
      <c r="AJ73" s="8">
        <v>73</v>
      </c>
      <c r="AK73" s="8">
        <v>7</v>
      </c>
      <c r="AL73" s="8">
        <v>14</v>
      </c>
      <c r="AM73" s="8"/>
      <c r="AN73" s="8"/>
    </row>
    <row r="74" spans="1:40" ht="42" customHeight="1" x14ac:dyDescent="0.5">
      <c r="A74" s="90" t="str">
        <f>A23</f>
        <v>(4)</v>
      </c>
      <c r="B74" s="36"/>
      <c r="C74" s="24"/>
      <c r="D74" s="25">
        <f ca="1">D23</f>
        <v>9</v>
      </c>
      <c r="E74" s="26"/>
      <c r="F74" s="26"/>
      <c r="G74" s="27" t="s">
        <v>6</v>
      </c>
      <c r="H74" s="28"/>
      <c r="I74" s="91">
        <f ca="1">X74</f>
        <v>3</v>
      </c>
      <c r="J74" s="28"/>
      <c r="L74" s="40">
        <f ca="1">AB74</f>
        <v>0</v>
      </c>
      <c r="M74" s="31"/>
      <c r="N74" s="32"/>
      <c r="P74" s="33">
        <f ca="1">D74</f>
        <v>9</v>
      </c>
      <c r="Q74" s="34"/>
      <c r="R74" s="34" t="s">
        <v>7</v>
      </c>
      <c r="S74" s="34"/>
      <c r="T74" s="35">
        <f ca="1">D77</f>
        <v>3</v>
      </c>
      <c r="U74" s="36"/>
      <c r="V74" s="34" t="s">
        <v>4</v>
      </c>
      <c r="W74" s="37"/>
      <c r="X74" s="38">
        <f ca="1">QUOTIENT(P74,T74)</f>
        <v>3</v>
      </c>
      <c r="Y74" s="37"/>
      <c r="Z74" s="39" t="s">
        <v>8</v>
      </c>
      <c r="AA74" s="37"/>
      <c r="AB74" s="40">
        <f ca="1">MOD(P74,T74)</f>
        <v>0</v>
      </c>
      <c r="AD74" s="41"/>
      <c r="AG74" s="6">
        <f t="shared" ca="1" si="3"/>
        <v>0.26492413463047582</v>
      </c>
      <c r="AH74" s="7">
        <f t="shared" ca="1" si="2"/>
        <v>80</v>
      </c>
      <c r="AJ74" s="8">
        <v>74</v>
      </c>
      <c r="AK74" s="8">
        <v>7</v>
      </c>
      <c r="AL74" s="8">
        <v>15</v>
      </c>
      <c r="AM74" s="8"/>
      <c r="AN74" s="8"/>
    </row>
    <row r="75" spans="1:40" ht="9.9499999999999993" customHeight="1" thickBot="1" x14ac:dyDescent="0.55000000000000004">
      <c r="A75" s="92"/>
      <c r="B75" s="36"/>
      <c r="C75" s="42"/>
      <c r="D75" s="43"/>
      <c r="E75" s="43"/>
      <c r="F75" s="26"/>
      <c r="G75" s="27"/>
      <c r="H75" s="28"/>
      <c r="I75" s="93"/>
      <c r="J75" s="28"/>
      <c r="K75" s="45"/>
      <c r="L75" s="46"/>
      <c r="M75" s="47"/>
      <c r="N75" s="32"/>
      <c r="P75" s="36"/>
      <c r="Q75" s="36"/>
      <c r="R75" s="24"/>
      <c r="S75" s="26"/>
      <c r="T75" s="26"/>
      <c r="U75" s="26"/>
      <c r="V75" s="34"/>
      <c r="X75" s="48" t="s">
        <v>10</v>
      </c>
      <c r="Y75" s="31"/>
      <c r="Z75" s="31"/>
      <c r="AA75" s="31"/>
      <c r="AB75" s="48" t="s">
        <v>11</v>
      </c>
      <c r="AC75" s="31"/>
      <c r="AD75" s="32"/>
      <c r="AG75" s="6">
        <f t="shared" ca="1" si="3"/>
        <v>0.96900552383920557</v>
      </c>
      <c r="AH75" s="7">
        <f t="shared" ca="1" si="2"/>
        <v>8</v>
      </c>
      <c r="AJ75" s="8">
        <v>75</v>
      </c>
      <c r="AK75" s="8">
        <v>7</v>
      </c>
      <c r="AL75" s="8">
        <v>16</v>
      </c>
      <c r="AM75" s="8"/>
      <c r="AN75" s="8"/>
    </row>
    <row r="76" spans="1:40" ht="9.9499999999999993" customHeight="1" x14ac:dyDescent="0.5">
      <c r="A76" s="92"/>
      <c r="B76" s="36"/>
      <c r="C76" s="24"/>
      <c r="D76" s="26"/>
      <c r="E76" s="26"/>
      <c r="F76" s="26"/>
      <c r="G76" s="27"/>
      <c r="H76" s="28"/>
      <c r="I76" s="93"/>
      <c r="J76" s="28"/>
      <c r="L76" s="31"/>
      <c r="M76" s="31"/>
      <c r="N76" s="32"/>
      <c r="P76" s="36"/>
      <c r="Q76" s="36"/>
      <c r="R76" s="24"/>
      <c r="S76" s="26"/>
      <c r="T76" s="26"/>
      <c r="U76" s="26"/>
      <c r="V76" s="7"/>
      <c r="X76" s="49"/>
      <c r="Y76" s="31"/>
      <c r="Z76" s="31"/>
      <c r="AA76" s="31"/>
      <c r="AB76" s="49"/>
      <c r="AC76" s="31"/>
      <c r="AD76" s="32"/>
      <c r="AG76" s="6">
        <f t="shared" ca="1" si="3"/>
        <v>0.87964275112628176</v>
      </c>
      <c r="AH76" s="7">
        <f t="shared" ca="1" si="2"/>
        <v>17</v>
      </c>
      <c r="AJ76" s="8">
        <v>76</v>
      </c>
      <c r="AK76" s="8">
        <v>7</v>
      </c>
      <c r="AL76" s="8">
        <v>17</v>
      </c>
      <c r="AM76" s="8"/>
      <c r="AN76" s="8"/>
    </row>
    <row r="77" spans="1:40" ht="42" customHeight="1" x14ac:dyDescent="0.25">
      <c r="A77" s="92"/>
      <c r="B77" s="36"/>
      <c r="C77" s="24"/>
      <c r="D77" s="50">
        <f ca="1">D26</f>
        <v>3</v>
      </c>
      <c r="E77" s="51"/>
      <c r="F77" s="51"/>
      <c r="G77" s="27"/>
      <c r="H77" s="28"/>
      <c r="I77" s="94"/>
      <c r="J77" s="28"/>
      <c r="L77" s="57">
        <f ca="1">D77</f>
        <v>3</v>
      </c>
      <c r="M77" s="51"/>
      <c r="N77" s="32"/>
      <c r="O77" s="54" t="s">
        <v>13</v>
      </c>
      <c r="P77" s="55"/>
      <c r="Q77" s="56"/>
      <c r="R77" s="57">
        <f ca="1">D77</f>
        <v>3</v>
      </c>
      <c r="S77" s="51"/>
      <c r="U77" s="51"/>
      <c r="X77" s="49"/>
      <c r="Y77" s="51"/>
      <c r="AA77" s="51"/>
      <c r="AB77" s="49"/>
      <c r="AD77" s="32"/>
      <c r="AG77" s="6">
        <f t="shared" ca="1" si="3"/>
        <v>0.13399748434368641</v>
      </c>
      <c r="AH77" s="7">
        <f t="shared" ca="1" si="2"/>
        <v>98</v>
      </c>
      <c r="AJ77" s="8">
        <v>77</v>
      </c>
      <c r="AK77" s="8">
        <v>7</v>
      </c>
      <c r="AL77" s="8">
        <v>18</v>
      </c>
      <c r="AM77" s="8"/>
      <c r="AN77" s="8"/>
    </row>
    <row r="78" spans="1:40" ht="9.9499999999999993" customHeight="1" x14ac:dyDescent="0.25">
      <c r="A78" s="95"/>
      <c r="B78" s="65"/>
      <c r="C78" s="60"/>
      <c r="D78" s="61"/>
      <c r="E78" s="61"/>
      <c r="F78" s="61"/>
      <c r="G78" s="66"/>
      <c r="H78" s="66"/>
      <c r="I78" s="66"/>
      <c r="J78" s="66"/>
      <c r="K78" s="63"/>
      <c r="L78" s="61"/>
      <c r="M78" s="61"/>
      <c r="N78" s="64"/>
      <c r="O78" s="63"/>
      <c r="P78" s="65"/>
      <c r="Q78" s="65"/>
      <c r="R78" s="60"/>
      <c r="S78" s="61"/>
      <c r="T78" s="61"/>
      <c r="U78" s="61"/>
      <c r="V78" s="66"/>
      <c r="W78" s="63"/>
      <c r="X78" s="61"/>
      <c r="Y78" s="61"/>
      <c r="Z78" s="61"/>
      <c r="AA78" s="61"/>
      <c r="AB78" s="61"/>
      <c r="AC78" s="61"/>
      <c r="AD78" s="64"/>
      <c r="AG78" s="6">
        <f t="shared" ca="1" si="3"/>
        <v>0.16249369250827639</v>
      </c>
      <c r="AH78" s="7">
        <f t="shared" ca="1" si="2"/>
        <v>94</v>
      </c>
      <c r="AJ78" s="8">
        <v>78</v>
      </c>
      <c r="AK78" s="8">
        <v>7</v>
      </c>
      <c r="AL78" s="8">
        <v>19</v>
      </c>
      <c r="AM78" s="8"/>
      <c r="AN78" s="8"/>
    </row>
    <row r="79" spans="1:40" ht="9.9499999999999993" customHeight="1" x14ac:dyDescent="0.25">
      <c r="A79" s="87"/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9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  <c r="AA79" s="88"/>
      <c r="AB79" s="88"/>
      <c r="AC79" s="88"/>
      <c r="AD79" s="89"/>
      <c r="AG79" s="6">
        <f t="shared" ca="1" si="3"/>
        <v>0.23457433318867427</v>
      </c>
      <c r="AH79" s="7">
        <f t="shared" ca="1" si="2"/>
        <v>86</v>
      </c>
      <c r="AJ79" s="8">
        <v>79</v>
      </c>
      <c r="AK79" s="8">
        <v>7</v>
      </c>
      <c r="AL79" s="8">
        <v>20</v>
      </c>
      <c r="AM79" s="8"/>
      <c r="AN79" s="8"/>
    </row>
    <row r="80" spans="1:40" ht="42" customHeight="1" x14ac:dyDescent="0.5">
      <c r="A80" s="90" t="str">
        <f>A29</f>
        <v>(5)</v>
      </c>
      <c r="B80" s="36"/>
      <c r="C80" s="24"/>
      <c r="D80" s="25">
        <f ca="1">D29</f>
        <v>11</v>
      </c>
      <c r="E80" s="26"/>
      <c r="F80" s="26"/>
      <c r="G80" s="27" t="s">
        <v>6</v>
      </c>
      <c r="H80" s="28"/>
      <c r="I80" s="91">
        <f ca="1">X80</f>
        <v>1</v>
      </c>
      <c r="J80" s="28"/>
      <c r="L80" s="40">
        <f ca="1">AB80</f>
        <v>5</v>
      </c>
      <c r="M80" s="31"/>
      <c r="N80" s="32"/>
      <c r="P80" s="33">
        <f ca="1">D80</f>
        <v>11</v>
      </c>
      <c r="Q80" s="34"/>
      <c r="R80" s="34" t="s">
        <v>7</v>
      </c>
      <c r="S80" s="34"/>
      <c r="T80" s="35">
        <f ca="1">D83</f>
        <v>6</v>
      </c>
      <c r="U80" s="36"/>
      <c r="V80" s="34" t="s">
        <v>4</v>
      </c>
      <c r="W80" s="37"/>
      <c r="X80" s="38">
        <f ca="1">QUOTIENT(P80,T80)</f>
        <v>1</v>
      </c>
      <c r="Y80" s="37"/>
      <c r="Z80" s="39" t="s">
        <v>8</v>
      </c>
      <c r="AA80" s="37"/>
      <c r="AB80" s="40">
        <f ca="1">MOD(P80,T80)</f>
        <v>5</v>
      </c>
      <c r="AD80" s="41"/>
      <c r="AG80" s="6">
        <f t="shared" ca="1" si="3"/>
        <v>0.87462039149202431</v>
      </c>
      <c r="AH80" s="7">
        <f t="shared" ca="1" si="2"/>
        <v>19</v>
      </c>
      <c r="AJ80" s="8">
        <v>80</v>
      </c>
      <c r="AK80" s="8">
        <v>7</v>
      </c>
      <c r="AL80" s="8">
        <v>21</v>
      </c>
      <c r="AM80" s="8"/>
      <c r="AN80" s="8"/>
    </row>
    <row r="81" spans="1:40" ht="9.9499999999999993" customHeight="1" thickBot="1" x14ac:dyDescent="0.55000000000000004">
      <c r="A81" s="92"/>
      <c r="B81" s="36"/>
      <c r="C81" s="42"/>
      <c r="D81" s="43"/>
      <c r="E81" s="43"/>
      <c r="F81" s="26"/>
      <c r="G81" s="27"/>
      <c r="H81" s="28"/>
      <c r="I81" s="93"/>
      <c r="J81" s="28"/>
      <c r="K81" s="45"/>
      <c r="L81" s="46"/>
      <c r="M81" s="47"/>
      <c r="N81" s="32"/>
      <c r="P81" s="36"/>
      <c r="Q81" s="36"/>
      <c r="R81" s="24"/>
      <c r="S81" s="26"/>
      <c r="T81" s="26"/>
      <c r="U81" s="26"/>
      <c r="V81" s="34"/>
      <c r="X81" s="48" t="s">
        <v>10</v>
      </c>
      <c r="Y81" s="31"/>
      <c r="Z81" s="31"/>
      <c r="AA81" s="31"/>
      <c r="AB81" s="48" t="s">
        <v>11</v>
      </c>
      <c r="AC81" s="31"/>
      <c r="AD81" s="32"/>
      <c r="AG81" s="6">
        <f t="shared" ca="1" si="3"/>
        <v>0.35531008562312294</v>
      </c>
      <c r="AH81" s="7">
        <f t="shared" ca="1" si="2"/>
        <v>69</v>
      </c>
      <c r="AJ81" s="8">
        <v>81</v>
      </c>
      <c r="AK81" s="8">
        <v>7</v>
      </c>
      <c r="AL81" s="8">
        <v>22</v>
      </c>
      <c r="AM81" s="8"/>
      <c r="AN81" s="8"/>
    </row>
    <row r="82" spans="1:40" ht="9.9499999999999993" customHeight="1" x14ac:dyDescent="0.5">
      <c r="A82" s="92"/>
      <c r="B82" s="36"/>
      <c r="C82" s="24"/>
      <c r="D82" s="26"/>
      <c r="E82" s="26"/>
      <c r="F82" s="26"/>
      <c r="G82" s="27"/>
      <c r="H82" s="28"/>
      <c r="I82" s="93"/>
      <c r="J82" s="28"/>
      <c r="L82" s="31"/>
      <c r="M82" s="31"/>
      <c r="N82" s="32"/>
      <c r="P82" s="36"/>
      <c r="Q82" s="36"/>
      <c r="R82" s="24"/>
      <c r="S82" s="26"/>
      <c r="T82" s="26"/>
      <c r="U82" s="26"/>
      <c r="V82" s="7"/>
      <c r="X82" s="49"/>
      <c r="Y82" s="31"/>
      <c r="Z82" s="31"/>
      <c r="AA82" s="31"/>
      <c r="AB82" s="49"/>
      <c r="AC82" s="31"/>
      <c r="AD82" s="32"/>
      <c r="AG82" s="6">
        <f t="shared" ca="1" si="3"/>
        <v>0.6185979222485104</v>
      </c>
      <c r="AH82" s="7">
        <f t="shared" ca="1" si="2"/>
        <v>49</v>
      </c>
      <c r="AJ82" s="8">
        <v>82</v>
      </c>
      <c r="AK82" s="8">
        <v>7</v>
      </c>
      <c r="AL82" s="8">
        <v>23</v>
      </c>
      <c r="AM82" s="8"/>
      <c r="AN82" s="8"/>
    </row>
    <row r="83" spans="1:40" ht="42" customHeight="1" x14ac:dyDescent="0.25">
      <c r="A83" s="92"/>
      <c r="B83" s="36"/>
      <c r="C83" s="24"/>
      <c r="D83" s="50">
        <f ca="1">D32</f>
        <v>6</v>
      </c>
      <c r="E83" s="51"/>
      <c r="F83" s="51"/>
      <c r="G83" s="27"/>
      <c r="H83" s="28"/>
      <c r="I83" s="94"/>
      <c r="J83" s="28"/>
      <c r="L83" s="57">
        <f ca="1">D83</f>
        <v>6</v>
      </c>
      <c r="M83" s="51"/>
      <c r="N83" s="32"/>
      <c r="O83" s="54" t="s">
        <v>13</v>
      </c>
      <c r="P83" s="55"/>
      <c r="Q83" s="56"/>
      <c r="R83" s="57">
        <f ca="1">D83</f>
        <v>6</v>
      </c>
      <c r="S83" s="51"/>
      <c r="U83" s="51"/>
      <c r="X83" s="49"/>
      <c r="Y83" s="51"/>
      <c r="AA83" s="51"/>
      <c r="AB83" s="49"/>
      <c r="AD83" s="32"/>
      <c r="AG83" s="6">
        <f t="shared" ca="1" si="3"/>
        <v>0.74041657370690739</v>
      </c>
      <c r="AH83" s="7">
        <f t="shared" ca="1" si="2"/>
        <v>35</v>
      </c>
      <c r="AJ83" s="8">
        <v>83</v>
      </c>
      <c r="AK83" s="8">
        <v>7</v>
      </c>
      <c r="AL83" s="8">
        <v>24</v>
      </c>
      <c r="AM83" s="8"/>
      <c r="AN83" s="8"/>
    </row>
    <row r="84" spans="1:40" ht="9.9499999999999993" customHeight="1" x14ac:dyDescent="0.25">
      <c r="A84" s="95"/>
      <c r="B84" s="65"/>
      <c r="C84" s="60"/>
      <c r="D84" s="61"/>
      <c r="E84" s="61"/>
      <c r="F84" s="61"/>
      <c r="G84" s="66"/>
      <c r="H84" s="66"/>
      <c r="I84" s="66"/>
      <c r="J84" s="66"/>
      <c r="K84" s="63"/>
      <c r="L84" s="61"/>
      <c r="M84" s="61"/>
      <c r="N84" s="64"/>
      <c r="O84" s="63"/>
      <c r="P84" s="65"/>
      <c r="Q84" s="65"/>
      <c r="R84" s="60"/>
      <c r="S84" s="61"/>
      <c r="T84" s="61"/>
      <c r="U84" s="61"/>
      <c r="V84" s="66"/>
      <c r="W84" s="63"/>
      <c r="X84" s="61"/>
      <c r="Y84" s="61"/>
      <c r="Z84" s="61"/>
      <c r="AA84" s="61"/>
      <c r="AB84" s="61"/>
      <c r="AC84" s="61"/>
      <c r="AD84" s="64"/>
      <c r="AG84" s="6">
        <f t="shared" ca="1" si="3"/>
        <v>0.33601505384250241</v>
      </c>
      <c r="AH84" s="7">
        <f t="shared" ca="1" si="2"/>
        <v>72</v>
      </c>
      <c r="AJ84" s="8">
        <v>84</v>
      </c>
      <c r="AK84" s="8">
        <v>7</v>
      </c>
      <c r="AL84" s="8">
        <v>25</v>
      </c>
      <c r="AM84" s="8"/>
      <c r="AN84" s="8"/>
    </row>
    <row r="85" spans="1:40" ht="9.9499999999999993" customHeight="1" x14ac:dyDescent="0.25">
      <c r="A85" s="87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9"/>
      <c r="O85" s="88"/>
      <c r="P85" s="88"/>
      <c r="Q85" s="88"/>
      <c r="R85" s="88"/>
      <c r="S85" s="88"/>
      <c r="T85" s="88"/>
      <c r="U85" s="88"/>
      <c r="V85" s="88"/>
      <c r="W85" s="88"/>
      <c r="X85" s="88"/>
      <c r="Y85" s="88"/>
      <c r="Z85" s="88"/>
      <c r="AA85" s="88"/>
      <c r="AB85" s="88"/>
      <c r="AC85" s="88"/>
      <c r="AD85" s="89"/>
      <c r="AG85" s="6">
        <f t="shared" ca="1" si="3"/>
        <v>0.96432370948457635</v>
      </c>
      <c r="AH85" s="7">
        <f t="shared" ca="1" si="2"/>
        <v>10</v>
      </c>
      <c r="AJ85" s="8">
        <v>85</v>
      </c>
      <c r="AK85" s="8">
        <v>7</v>
      </c>
      <c r="AL85" s="8">
        <v>26</v>
      </c>
      <c r="AM85" s="8"/>
      <c r="AN85" s="8"/>
    </row>
    <row r="86" spans="1:40" ht="42" customHeight="1" x14ac:dyDescent="0.5">
      <c r="A86" s="90" t="str">
        <f>A35</f>
        <v>(6)</v>
      </c>
      <c r="B86" s="36"/>
      <c r="C86" s="24"/>
      <c r="D86" s="25">
        <f ca="1">D35</f>
        <v>16</v>
      </c>
      <c r="E86" s="26"/>
      <c r="F86" s="26"/>
      <c r="G86" s="27" t="s">
        <v>6</v>
      </c>
      <c r="H86" s="28"/>
      <c r="I86" s="91">
        <f ca="1">X86</f>
        <v>2</v>
      </c>
      <c r="J86" s="28"/>
      <c r="L86" s="40">
        <f ca="1">AB86</f>
        <v>0</v>
      </c>
      <c r="M86" s="31"/>
      <c r="N86" s="32"/>
      <c r="P86" s="33">
        <f ca="1">D86</f>
        <v>16</v>
      </c>
      <c r="Q86" s="34"/>
      <c r="R86" s="34" t="s">
        <v>7</v>
      </c>
      <c r="S86" s="34"/>
      <c r="T86" s="35">
        <f ca="1">D89</f>
        <v>8</v>
      </c>
      <c r="U86" s="36"/>
      <c r="V86" s="34" t="s">
        <v>4</v>
      </c>
      <c r="W86" s="37"/>
      <c r="X86" s="38">
        <f ca="1">QUOTIENT(P86,T86)</f>
        <v>2</v>
      </c>
      <c r="Y86" s="37"/>
      <c r="Z86" s="39" t="s">
        <v>8</v>
      </c>
      <c r="AA86" s="37"/>
      <c r="AB86" s="40">
        <f ca="1">MOD(P86,T86)</f>
        <v>0</v>
      </c>
      <c r="AD86" s="41"/>
      <c r="AG86" s="6">
        <f t="shared" ca="1" si="3"/>
        <v>0.9875837960117676</v>
      </c>
      <c r="AH86" s="7">
        <f t="shared" ca="1" si="2"/>
        <v>1</v>
      </c>
      <c r="AJ86" s="8">
        <v>86</v>
      </c>
      <c r="AK86" s="8">
        <v>7</v>
      </c>
      <c r="AL86" s="8">
        <v>27</v>
      </c>
      <c r="AM86" s="8"/>
    </row>
    <row r="87" spans="1:40" ht="9.9499999999999993" customHeight="1" thickBot="1" x14ac:dyDescent="0.55000000000000004">
      <c r="A87" s="92"/>
      <c r="B87" s="36"/>
      <c r="C87" s="42"/>
      <c r="D87" s="43"/>
      <c r="E87" s="43"/>
      <c r="F87" s="26"/>
      <c r="G87" s="27"/>
      <c r="H87" s="28"/>
      <c r="I87" s="93"/>
      <c r="J87" s="28"/>
      <c r="K87" s="45"/>
      <c r="L87" s="46"/>
      <c r="M87" s="47"/>
      <c r="N87" s="32"/>
      <c r="P87" s="36"/>
      <c r="Q87" s="36"/>
      <c r="R87" s="24"/>
      <c r="S87" s="26"/>
      <c r="T87" s="26"/>
      <c r="U87" s="26"/>
      <c r="V87" s="34"/>
      <c r="X87" s="48" t="s">
        <v>10</v>
      </c>
      <c r="Y87" s="31"/>
      <c r="Z87" s="31"/>
      <c r="AA87" s="31"/>
      <c r="AB87" s="48" t="s">
        <v>11</v>
      </c>
      <c r="AC87" s="31"/>
      <c r="AD87" s="32"/>
      <c r="AG87" s="6">
        <f t="shared" ca="1" si="3"/>
        <v>0.94474860700679342</v>
      </c>
      <c r="AH87" s="7">
        <f t="shared" ca="1" si="2"/>
        <v>11</v>
      </c>
      <c r="AJ87" s="8">
        <v>87</v>
      </c>
      <c r="AK87" s="8">
        <v>7</v>
      </c>
      <c r="AL87" s="8">
        <v>28</v>
      </c>
      <c r="AM87" s="8"/>
      <c r="AN87" s="8"/>
    </row>
    <row r="88" spans="1:40" ht="9.9499999999999993" customHeight="1" x14ac:dyDescent="0.5">
      <c r="A88" s="92"/>
      <c r="B88" s="36"/>
      <c r="C88" s="24"/>
      <c r="D88" s="26"/>
      <c r="E88" s="26"/>
      <c r="F88" s="26"/>
      <c r="G88" s="27"/>
      <c r="H88" s="28"/>
      <c r="I88" s="93"/>
      <c r="J88" s="28"/>
      <c r="L88" s="31"/>
      <c r="M88" s="31"/>
      <c r="N88" s="32"/>
      <c r="P88" s="36"/>
      <c r="Q88" s="36"/>
      <c r="R88" s="24"/>
      <c r="S88" s="26"/>
      <c r="T88" s="26"/>
      <c r="U88" s="26"/>
      <c r="V88" s="7"/>
      <c r="X88" s="49"/>
      <c r="Y88" s="31"/>
      <c r="Z88" s="31"/>
      <c r="AA88" s="31"/>
      <c r="AB88" s="49"/>
      <c r="AC88" s="31"/>
      <c r="AD88" s="32"/>
      <c r="AG88" s="6">
        <f t="shared" ca="1" si="3"/>
        <v>0.36942132864232402</v>
      </c>
      <c r="AH88" s="7">
        <f t="shared" ca="1" si="2"/>
        <v>68</v>
      </c>
      <c r="AJ88" s="8">
        <v>88</v>
      </c>
      <c r="AK88" s="8">
        <v>8</v>
      </c>
      <c r="AL88" s="8">
        <v>8</v>
      </c>
      <c r="AM88" s="8"/>
      <c r="AN88" s="8"/>
    </row>
    <row r="89" spans="1:40" ht="42" customHeight="1" x14ac:dyDescent="0.25">
      <c r="A89" s="92"/>
      <c r="B89" s="36"/>
      <c r="C89" s="24"/>
      <c r="D89" s="50">
        <f ca="1">D38</f>
        <v>8</v>
      </c>
      <c r="E89" s="51"/>
      <c r="F89" s="51"/>
      <c r="G89" s="27"/>
      <c r="H89" s="28"/>
      <c r="I89" s="94"/>
      <c r="J89" s="28"/>
      <c r="L89" s="57">
        <f ca="1">D89</f>
        <v>8</v>
      </c>
      <c r="M89" s="51"/>
      <c r="N89" s="32"/>
      <c r="O89" s="54" t="s">
        <v>13</v>
      </c>
      <c r="P89" s="55"/>
      <c r="Q89" s="56"/>
      <c r="R89" s="57">
        <f ca="1">D89</f>
        <v>8</v>
      </c>
      <c r="S89" s="51"/>
      <c r="U89" s="51"/>
      <c r="X89" s="49"/>
      <c r="Y89" s="51"/>
      <c r="AA89" s="51"/>
      <c r="AB89" s="49"/>
      <c r="AD89" s="32"/>
      <c r="AG89" s="6">
        <f t="shared" ca="1" si="3"/>
        <v>0.16479961693798528</v>
      </c>
      <c r="AH89" s="7">
        <f t="shared" ca="1" si="2"/>
        <v>93</v>
      </c>
      <c r="AJ89" s="8">
        <v>89</v>
      </c>
      <c r="AK89" s="8">
        <v>8</v>
      </c>
      <c r="AL89" s="8">
        <v>9</v>
      </c>
      <c r="AM89" s="8"/>
      <c r="AN89" s="8"/>
    </row>
    <row r="90" spans="1:40" ht="9.9499999999999993" customHeight="1" x14ac:dyDescent="0.25">
      <c r="A90" s="95"/>
      <c r="B90" s="65"/>
      <c r="C90" s="60"/>
      <c r="D90" s="61"/>
      <c r="E90" s="61"/>
      <c r="F90" s="61"/>
      <c r="G90" s="66"/>
      <c r="H90" s="66"/>
      <c r="I90" s="66"/>
      <c r="J90" s="66"/>
      <c r="K90" s="63"/>
      <c r="L90" s="61"/>
      <c r="M90" s="61"/>
      <c r="N90" s="64"/>
      <c r="O90" s="63"/>
      <c r="P90" s="65"/>
      <c r="Q90" s="65"/>
      <c r="R90" s="60"/>
      <c r="S90" s="61"/>
      <c r="T90" s="61"/>
      <c r="U90" s="61"/>
      <c r="V90" s="66"/>
      <c r="W90" s="63"/>
      <c r="X90" s="61"/>
      <c r="Y90" s="61"/>
      <c r="Z90" s="61"/>
      <c r="AA90" s="61"/>
      <c r="AB90" s="61"/>
      <c r="AC90" s="61"/>
      <c r="AD90" s="64"/>
      <c r="AG90" s="6">
        <f t="shared" ca="1" si="3"/>
        <v>0.66391004354761463</v>
      </c>
      <c r="AH90" s="7">
        <f t="shared" ca="1" si="2"/>
        <v>41</v>
      </c>
      <c r="AJ90" s="8">
        <v>90</v>
      </c>
      <c r="AK90" s="8">
        <v>8</v>
      </c>
      <c r="AL90" s="8">
        <v>10</v>
      </c>
      <c r="AM90" s="8"/>
      <c r="AN90" s="8"/>
    </row>
    <row r="91" spans="1:40" ht="9.9499999999999993" customHeight="1" x14ac:dyDescent="0.25">
      <c r="A91" s="87"/>
      <c r="B91" s="88"/>
      <c r="C91" s="88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9"/>
      <c r="O91" s="88"/>
      <c r="P91" s="88"/>
      <c r="Q91" s="88"/>
      <c r="R91" s="88"/>
      <c r="S91" s="88"/>
      <c r="T91" s="88"/>
      <c r="U91" s="88"/>
      <c r="V91" s="88"/>
      <c r="W91" s="88"/>
      <c r="X91" s="88"/>
      <c r="Y91" s="88"/>
      <c r="Z91" s="88"/>
      <c r="AA91" s="88"/>
      <c r="AB91" s="88"/>
      <c r="AC91" s="88"/>
      <c r="AD91" s="89"/>
      <c r="AG91" s="6">
        <f t="shared" ca="1" si="3"/>
        <v>2.4688065278538396E-2</v>
      </c>
      <c r="AH91" s="7">
        <f t="shared" ca="1" si="2"/>
        <v>108</v>
      </c>
      <c r="AJ91" s="8">
        <v>91</v>
      </c>
      <c r="AK91" s="8">
        <v>8</v>
      </c>
      <c r="AL91" s="8">
        <v>11</v>
      </c>
      <c r="AM91" s="8"/>
      <c r="AN91" s="8"/>
    </row>
    <row r="92" spans="1:40" ht="42" customHeight="1" x14ac:dyDescent="0.5">
      <c r="A92" s="90" t="str">
        <f>A41</f>
        <v>(7)</v>
      </c>
      <c r="B92" s="36"/>
      <c r="C92" s="24"/>
      <c r="D92" s="25">
        <f ca="1">D41</f>
        <v>11</v>
      </c>
      <c r="E92" s="26"/>
      <c r="F92" s="26"/>
      <c r="G92" s="27" t="s">
        <v>6</v>
      </c>
      <c r="H92" s="28"/>
      <c r="I92" s="91">
        <f ca="1">X92</f>
        <v>3</v>
      </c>
      <c r="J92" s="28"/>
      <c r="L92" s="40">
        <f ca="1">AB92</f>
        <v>2</v>
      </c>
      <c r="M92" s="31"/>
      <c r="N92" s="32"/>
      <c r="P92" s="33">
        <f ca="1">D92</f>
        <v>11</v>
      </c>
      <c r="Q92" s="34"/>
      <c r="R92" s="34" t="s">
        <v>7</v>
      </c>
      <c r="S92" s="34"/>
      <c r="T92" s="35">
        <f ca="1">D95</f>
        <v>3</v>
      </c>
      <c r="U92" s="36"/>
      <c r="V92" s="34" t="s">
        <v>4</v>
      </c>
      <c r="W92" s="37"/>
      <c r="X92" s="38">
        <f ca="1">QUOTIENT(P92,T92)</f>
        <v>3</v>
      </c>
      <c r="Y92" s="37"/>
      <c r="Z92" s="39" t="s">
        <v>8</v>
      </c>
      <c r="AA92" s="37"/>
      <c r="AB92" s="40">
        <f ca="1">MOD(P92,T92)</f>
        <v>2</v>
      </c>
      <c r="AD92" s="41"/>
      <c r="AG92" s="6">
        <f t="shared" ca="1" si="3"/>
        <v>0.65667182821056758</v>
      </c>
      <c r="AH92" s="7">
        <f t="shared" ca="1" si="2"/>
        <v>44</v>
      </c>
      <c r="AJ92" s="8">
        <v>92</v>
      </c>
      <c r="AK92" s="8">
        <v>8</v>
      </c>
      <c r="AL92" s="8">
        <v>12</v>
      </c>
      <c r="AM92" s="8"/>
      <c r="AN92" s="8"/>
    </row>
    <row r="93" spans="1:40" ht="9.9499999999999993" customHeight="1" thickBot="1" x14ac:dyDescent="0.55000000000000004">
      <c r="A93" s="92"/>
      <c r="B93" s="36"/>
      <c r="C93" s="42"/>
      <c r="D93" s="43"/>
      <c r="E93" s="43"/>
      <c r="F93" s="26"/>
      <c r="G93" s="27"/>
      <c r="H93" s="28"/>
      <c r="I93" s="93"/>
      <c r="J93" s="28"/>
      <c r="K93" s="45"/>
      <c r="L93" s="46"/>
      <c r="M93" s="47"/>
      <c r="N93" s="32"/>
      <c r="P93" s="36"/>
      <c r="Q93" s="36"/>
      <c r="R93" s="24"/>
      <c r="S93" s="26"/>
      <c r="T93" s="26"/>
      <c r="U93" s="26"/>
      <c r="V93" s="34"/>
      <c r="X93" s="48" t="s">
        <v>10</v>
      </c>
      <c r="Y93" s="31"/>
      <c r="Z93" s="31"/>
      <c r="AA93" s="31"/>
      <c r="AB93" s="48" t="s">
        <v>11</v>
      </c>
      <c r="AC93" s="31"/>
      <c r="AD93" s="32"/>
      <c r="AG93" s="6">
        <f t="shared" ca="1" si="3"/>
        <v>0.35256901026195553</v>
      </c>
      <c r="AH93" s="7">
        <f t="shared" ca="1" si="2"/>
        <v>70</v>
      </c>
      <c r="AJ93" s="8">
        <v>93</v>
      </c>
      <c r="AK93" s="8">
        <v>8</v>
      </c>
      <c r="AL93" s="8">
        <v>13</v>
      </c>
      <c r="AM93" s="8"/>
      <c r="AN93" s="8"/>
    </row>
    <row r="94" spans="1:40" ht="9.9499999999999993" customHeight="1" x14ac:dyDescent="0.5">
      <c r="A94" s="92"/>
      <c r="B94" s="36"/>
      <c r="C94" s="24"/>
      <c r="D94" s="26"/>
      <c r="E94" s="26"/>
      <c r="F94" s="26"/>
      <c r="G94" s="27"/>
      <c r="H94" s="28"/>
      <c r="I94" s="93"/>
      <c r="J94" s="28"/>
      <c r="L94" s="31"/>
      <c r="M94" s="31"/>
      <c r="N94" s="32"/>
      <c r="P94" s="36"/>
      <c r="Q94" s="36"/>
      <c r="R94" s="24"/>
      <c r="S94" s="26"/>
      <c r="T94" s="26"/>
      <c r="U94" s="26"/>
      <c r="V94" s="7"/>
      <c r="X94" s="49"/>
      <c r="Y94" s="31"/>
      <c r="Z94" s="31"/>
      <c r="AA94" s="31"/>
      <c r="AB94" s="49"/>
      <c r="AC94" s="31"/>
      <c r="AD94" s="32"/>
      <c r="AG94" s="6">
        <f t="shared" ca="1" si="3"/>
        <v>0.67145523220088488</v>
      </c>
      <c r="AH94" s="7">
        <f t="shared" ca="1" si="2"/>
        <v>40</v>
      </c>
      <c r="AJ94" s="8">
        <v>94</v>
      </c>
      <c r="AK94" s="8">
        <v>8</v>
      </c>
      <c r="AL94" s="8">
        <v>14</v>
      </c>
      <c r="AM94" s="8"/>
      <c r="AN94" s="8"/>
    </row>
    <row r="95" spans="1:40" ht="42" customHeight="1" x14ac:dyDescent="0.25">
      <c r="A95" s="92"/>
      <c r="B95" s="36"/>
      <c r="C95" s="24"/>
      <c r="D95" s="50">
        <f ca="1">D44</f>
        <v>3</v>
      </c>
      <c r="E95" s="51"/>
      <c r="F95" s="51"/>
      <c r="G95" s="27"/>
      <c r="H95" s="28"/>
      <c r="I95" s="94"/>
      <c r="J95" s="28"/>
      <c r="L95" s="57">
        <f ca="1">D95</f>
        <v>3</v>
      </c>
      <c r="M95" s="51"/>
      <c r="N95" s="32"/>
      <c r="O95" s="54" t="s">
        <v>13</v>
      </c>
      <c r="P95" s="55"/>
      <c r="Q95" s="56"/>
      <c r="R95" s="57">
        <f ca="1">D95</f>
        <v>3</v>
      </c>
      <c r="S95" s="51"/>
      <c r="U95" s="51"/>
      <c r="X95" s="49"/>
      <c r="Y95" s="51"/>
      <c r="AA95" s="51"/>
      <c r="AB95" s="49"/>
      <c r="AD95" s="32"/>
      <c r="AG95" s="6">
        <f t="shared" ca="1" si="3"/>
        <v>0.73784379664010069</v>
      </c>
      <c r="AH95" s="7">
        <f t="shared" ca="1" si="2"/>
        <v>36</v>
      </c>
      <c r="AJ95" s="8">
        <v>95</v>
      </c>
      <c r="AK95" s="8">
        <v>8</v>
      </c>
      <c r="AL95" s="8">
        <v>15</v>
      </c>
      <c r="AM95" s="8"/>
      <c r="AN95" s="8"/>
    </row>
    <row r="96" spans="1:40" ht="9.9499999999999993" customHeight="1" x14ac:dyDescent="0.25">
      <c r="A96" s="95"/>
      <c r="B96" s="65"/>
      <c r="C96" s="60"/>
      <c r="D96" s="61"/>
      <c r="E96" s="61"/>
      <c r="F96" s="61"/>
      <c r="G96" s="66"/>
      <c r="H96" s="66"/>
      <c r="I96" s="66"/>
      <c r="J96" s="66"/>
      <c r="K96" s="63"/>
      <c r="L96" s="61"/>
      <c r="M96" s="61"/>
      <c r="N96" s="64"/>
      <c r="O96" s="63"/>
      <c r="P96" s="65"/>
      <c r="Q96" s="65"/>
      <c r="R96" s="60"/>
      <c r="S96" s="61"/>
      <c r="T96" s="61"/>
      <c r="U96" s="61"/>
      <c r="V96" s="66"/>
      <c r="W96" s="63"/>
      <c r="X96" s="61"/>
      <c r="Y96" s="61"/>
      <c r="Z96" s="61"/>
      <c r="AA96" s="61"/>
      <c r="AB96" s="61"/>
      <c r="AC96" s="61"/>
      <c r="AD96" s="64"/>
      <c r="AG96" s="6">
        <f t="shared" ca="1" si="3"/>
        <v>0.51614068464034935</v>
      </c>
      <c r="AH96" s="7">
        <f t="shared" ca="1" si="2"/>
        <v>57</v>
      </c>
      <c r="AJ96" s="8">
        <v>96</v>
      </c>
      <c r="AK96" s="8">
        <v>8</v>
      </c>
      <c r="AL96" s="8">
        <v>16</v>
      </c>
      <c r="AM96" s="8"/>
      <c r="AN96" s="8"/>
    </row>
    <row r="97" spans="1:40" ht="9.9499999999999993" customHeight="1" x14ac:dyDescent="0.25">
      <c r="A97" s="87"/>
      <c r="B97" s="88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9"/>
      <c r="O97" s="88"/>
      <c r="P97" s="88"/>
      <c r="Q97" s="88"/>
      <c r="R97" s="88"/>
      <c r="S97" s="88"/>
      <c r="T97" s="88"/>
      <c r="U97" s="88"/>
      <c r="V97" s="88"/>
      <c r="W97" s="88"/>
      <c r="X97" s="88"/>
      <c r="Y97" s="88"/>
      <c r="Z97" s="88"/>
      <c r="AA97" s="88"/>
      <c r="AB97" s="88"/>
      <c r="AC97" s="88"/>
      <c r="AD97" s="89"/>
      <c r="AG97" s="6">
        <f t="shared" ca="1" si="3"/>
        <v>0.98281395862019216</v>
      </c>
      <c r="AH97" s="7">
        <f t="shared" ca="1" si="2"/>
        <v>5</v>
      </c>
      <c r="AJ97" s="8">
        <v>97</v>
      </c>
      <c r="AK97" s="8">
        <v>8</v>
      </c>
      <c r="AL97" s="8">
        <v>17</v>
      </c>
      <c r="AM97" s="8"/>
      <c r="AN97" s="8"/>
    </row>
    <row r="98" spans="1:40" ht="42" customHeight="1" x14ac:dyDescent="0.5">
      <c r="A98" s="90" t="str">
        <f>A47</f>
        <v>(8)</v>
      </c>
      <c r="B98" s="36"/>
      <c r="C98" s="24"/>
      <c r="D98" s="25">
        <f ca="1">D47</f>
        <v>21</v>
      </c>
      <c r="E98" s="26"/>
      <c r="F98" s="26"/>
      <c r="G98" s="27" t="s">
        <v>6</v>
      </c>
      <c r="H98" s="28"/>
      <c r="I98" s="96">
        <f ca="1">X98</f>
        <v>2</v>
      </c>
      <c r="J98" s="28"/>
      <c r="L98" s="70">
        <f ca="1">AB98</f>
        <v>5</v>
      </c>
      <c r="M98" s="31"/>
      <c r="N98" s="32"/>
      <c r="P98" s="33">
        <f ca="1">D98</f>
        <v>21</v>
      </c>
      <c r="Q98" s="34"/>
      <c r="R98" s="34" t="s">
        <v>7</v>
      </c>
      <c r="S98" s="34"/>
      <c r="T98" s="35">
        <f ca="1">D101</f>
        <v>8</v>
      </c>
      <c r="U98" s="36"/>
      <c r="V98" s="34" t="s">
        <v>4</v>
      </c>
      <c r="W98" s="37"/>
      <c r="X98" s="38">
        <f ca="1">QUOTIENT(P98,T98)</f>
        <v>2</v>
      </c>
      <c r="Y98" s="37"/>
      <c r="Z98" s="39" t="s">
        <v>8</v>
      </c>
      <c r="AA98" s="37"/>
      <c r="AB98" s="40">
        <f ca="1">MOD(P98,T98)</f>
        <v>5</v>
      </c>
      <c r="AD98" s="41"/>
      <c r="AG98" s="6">
        <f t="shared" ca="1" si="3"/>
        <v>4.6664970396387839E-2</v>
      </c>
      <c r="AH98" s="7">
        <f t="shared" ca="1" si="2"/>
        <v>105</v>
      </c>
      <c r="AJ98" s="8">
        <v>98</v>
      </c>
      <c r="AK98" s="8">
        <v>8</v>
      </c>
      <c r="AL98" s="8">
        <v>18</v>
      </c>
      <c r="AM98" s="8"/>
      <c r="AN98" s="8"/>
    </row>
    <row r="99" spans="1:40" ht="9.9499999999999993" customHeight="1" thickBot="1" x14ac:dyDescent="0.55000000000000004">
      <c r="A99" s="92"/>
      <c r="B99" s="36"/>
      <c r="C99" s="42"/>
      <c r="D99" s="43"/>
      <c r="E99" s="43"/>
      <c r="F99" s="26"/>
      <c r="G99" s="27"/>
      <c r="H99" s="28"/>
      <c r="I99" s="97"/>
      <c r="J99" s="28"/>
      <c r="K99" s="45"/>
      <c r="L99" s="46"/>
      <c r="M99" s="47"/>
      <c r="N99" s="32"/>
      <c r="P99" s="36"/>
      <c r="Q99" s="36"/>
      <c r="R99" s="24"/>
      <c r="S99" s="26"/>
      <c r="T99" s="26"/>
      <c r="U99" s="26"/>
      <c r="V99" s="34"/>
      <c r="X99" s="48" t="s">
        <v>10</v>
      </c>
      <c r="Y99" s="31"/>
      <c r="Z99" s="31"/>
      <c r="AA99" s="31"/>
      <c r="AB99" s="48" t="s">
        <v>11</v>
      </c>
      <c r="AC99" s="31"/>
      <c r="AD99" s="32"/>
      <c r="AG99" s="6">
        <f t="shared" ca="1" si="3"/>
        <v>0.86330265352094948</v>
      </c>
      <c r="AH99" s="7">
        <f t="shared" ca="1" si="2"/>
        <v>21</v>
      </c>
      <c r="AJ99" s="8">
        <v>99</v>
      </c>
      <c r="AK99" s="8">
        <v>8</v>
      </c>
      <c r="AL99" s="8">
        <v>19</v>
      </c>
      <c r="AM99" s="8"/>
      <c r="AN99" s="8"/>
    </row>
    <row r="100" spans="1:40" ht="9.9499999999999993" customHeight="1" x14ac:dyDescent="0.5">
      <c r="A100" s="92"/>
      <c r="B100" s="36"/>
      <c r="C100" s="24"/>
      <c r="D100" s="26"/>
      <c r="E100" s="26"/>
      <c r="F100" s="26"/>
      <c r="G100" s="27"/>
      <c r="H100" s="28"/>
      <c r="I100" s="97"/>
      <c r="J100" s="28"/>
      <c r="L100" s="31"/>
      <c r="M100" s="31"/>
      <c r="N100" s="32"/>
      <c r="P100" s="36"/>
      <c r="Q100" s="36"/>
      <c r="R100" s="24"/>
      <c r="S100" s="26"/>
      <c r="T100" s="26"/>
      <c r="U100" s="26"/>
      <c r="V100" s="7"/>
      <c r="X100" s="49"/>
      <c r="Y100" s="31"/>
      <c r="Z100" s="31"/>
      <c r="AA100" s="31"/>
      <c r="AB100" s="49"/>
      <c r="AC100" s="31"/>
      <c r="AD100" s="32"/>
      <c r="AG100" s="6">
        <f t="shared" ca="1" si="3"/>
        <v>0.80717175001627861</v>
      </c>
      <c r="AH100" s="7">
        <f t="shared" ca="1" si="2"/>
        <v>24</v>
      </c>
      <c r="AJ100" s="8">
        <v>100</v>
      </c>
      <c r="AK100" s="8">
        <v>8</v>
      </c>
      <c r="AL100" s="8">
        <v>20</v>
      </c>
      <c r="AM100" s="8"/>
      <c r="AN100" s="8"/>
    </row>
    <row r="101" spans="1:40" ht="42" customHeight="1" x14ac:dyDescent="0.25">
      <c r="A101" s="92"/>
      <c r="B101" s="36"/>
      <c r="C101" s="24"/>
      <c r="D101" s="50">
        <f ca="1">D50</f>
        <v>8</v>
      </c>
      <c r="E101" s="51"/>
      <c r="F101" s="51"/>
      <c r="G101" s="27"/>
      <c r="H101" s="28"/>
      <c r="I101" s="98"/>
      <c r="J101" s="28"/>
      <c r="L101" s="71">
        <f ca="1">D101</f>
        <v>8</v>
      </c>
      <c r="M101" s="51"/>
      <c r="N101" s="32"/>
      <c r="O101" s="54" t="s">
        <v>13</v>
      </c>
      <c r="P101" s="55"/>
      <c r="Q101" s="56"/>
      <c r="R101" s="57">
        <f ca="1">D101</f>
        <v>8</v>
      </c>
      <c r="S101" s="51"/>
      <c r="U101" s="51"/>
      <c r="X101" s="49"/>
      <c r="Y101" s="51"/>
      <c r="AA101" s="51"/>
      <c r="AB101" s="49"/>
      <c r="AD101" s="32"/>
      <c r="AG101" s="6">
        <f t="shared" ca="1" si="3"/>
        <v>0.24520525673562277</v>
      </c>
      <c r="AH101" s="7">
        <f t="shared" ca="1" si="2"/>
        <v>82</v>
      </c>
      <c r="AJ101" s="8">
        <v>101</v>
      </c>
      <c r="AK101" s="8">
        <v>8</v>
      </c>
      <c r="AL101" s="8">
        <v>21</v>
      </c>
      <c r="AM101" s="8"/>
      <c r="AN101" s="8"/>
    </row>
    <row r="102" spans="1:40" ht="9.9499999999999993" customHeight="1" x14ac:dyDescent="0.25">
      <c r="A102" s="95"/>
      <c r="B102" s="65"/>
      <c r="C102" s="60"/>
      <c r="D102" s="61"/>
      <c r="E102" s="61"/>
      <c r="F102" s="61"/>
      <c r="G102" s="66"/>
      <c r="H102" s="66"/>
      <c r="I102" s="66"/>
      <c r="J102" s="66"/>
      <c r="K102" s="63"/>
      <c r="L102" s="61"/>
      <c r="M102" s="61"/>
      <c r="N102" s="64"/>
      <c r="O102" s="63"/>
      <c r="P102" s="65"/>
      <c r="Q102" s="65"/>
      <c r="R102" s="60"/>
      <c r="S102" s="61"/>
      <c r="T102" s="61"/>
      <c r="U102" s="61"/>
      <c r="V102" s="66"/>
      <c r="W102" s="63"/>
      <c r="X102" s="61"/>
      <c r="Y102" s="61"/>
      <c r="Z102" s="61"/>
      <c r="AA102" s="61"/>
      <c r="AB102" s="61"/>
      <c r="AC102" s="61"/>
      <c r="AD102" s="64"/>
      <c r="AG102" s="6">
        <f t="shared" ca="1" si="3"/>
        <v>0.59015160125120403</v>
      </c>
      <c r="AH102" s="7">
        <f t="shared" ca="1" si="2"/>
        <v>53</v>
      </c>
      <c r="AJ102" s="8">
        <v>102</v>
      </c>
      <c r="AK102" s="8">
        <v>8</v>
      </c>
      <c r="AL102" s="8">
        <v>22</v>
      </c>
      <c r="AM102" s="8"/>
      <c r="AN102" s="8"/>
    </row>
    <row r="103" spans="1:40" x14ac:dyDescent="0.25">
      <c r="AG103" s="6">
        <f t="shared" ca="1" si="3"/>
        <v>1.5739767134050897E-3</v>
      </c>
      <c r="AH103" s="7">
        <f t="shared" ca="1" si="2"/>
        <v>112</v>
      </c>
      <c r="AJ103" s="8">
        <v>103</v>
      </c>
      <c r="AK103" s="8">
        <v>8</v>
      </c>
      <c r="AL103" s="8">
        <v>23</v>
      </c>
      <c r="AM103" s="8"/>
      <c r="AN103" s="8"/>
    </row>
    <row r="104" spans="1:40" x14ac:dyDescent="0.25">
      <c r="AG104" s="6">
        <f t="shared" ca="1" si="3"/>
        <v>3.5143165104910778E-2</v>
      </c>
      <c r="AH104" s="7">
        <f t="shared" ca="1" si="2"/>
        <v>107</v>
      </c>
      <c r="AJ104" s="8">
        <v>104</v>
      </c>
      <c r="AK104" s="8">
        <v>8</v>
      </c>
      <c r="AL104" s="8">
        <v>24</v>
      </c>
      <c r="AM104" s="8"/>
      <c r="AN104" s="8"/>
    </row>
    <row r="105" spans="1:40" x14ac:dyDescent="0.25">
      <c r="AG105" s="6">
        <f t="shared" ca="1" si="3"/>
        <v>0.57671964092652506</v>
      </c>
      <c r="AH105" s="7">
        <f t="shared" ca="1" si="2"/>
        <v>55</v>
      </c>
      <c r="AJ105" s="8">
        <v>105</v>
      </c>
      <c r="AK105" s="8">
        <v>8</v>
      </c>
      <c r="AL105" s="8">
        <v>25</v>
      </c>
      <c r="AM105" s="8"/>
      <c r="AN105" s="8"/>
    </row>
    <row r="106" spans="1:40" x14ac:dyDescent="0.25">
      <c r="AG106" s="6">
        <f t="shared" ca="1" si="3"/>
        <v>0.75966014003971616</v>
      </c>
      <c r="AH106" s="7">
        <f t="shared" ca="1" si="2"/>
        <v>31</v>
      </c>
      <c r="AJ106" s="8">
        <v>106</v>
      </c>
      <c r="AK106" s="8">
        <v>8</v>
      </c>
      <c r="AL106" s="8">
        <v>26</v>
      </c>
      <c r="AM106" s="8"/>
      <c r="AN106" s="8"/>
    </row>
    <row r="107" spans="1:40" x14ac:dyDescent="0.25">
      <c r="AG107" s="6">
        <f t="shared" ca="1" si="3"/>
        <v>0.58359848638091116</v>
      </c>
      <c r="AH107" s="7">
        <f t="shared" ca="1" si="2"/>
        <v>54</v>
      </c>
      <c r="AJ107" s="8">
        <v>107</v>
      </c>
      <c r="AK107" s="8">
        <v>8</v>
      </c>
      <c r="AL107" s="8">
        <v>27</v>
      </c>
      <c r="AM107" s="8"/>
      <c r="AN107" s="8"/>
    </row>
    <row r="108" spans="1:40" x14ac:dyDescent="0.25">
      <c r="AG108" s="6">
        <f t="shared" ca="1" si="3"/>
        <v>0.45811465269247276</v>
      </c>
      <c r="AH108" s="7">
        <f t="shared" ca="1" si="2"/>
        <v>63</v>
      </c>
      <c r="AJ108" s="8">
        <v>108</v>
      </c>
      <c r="AK108" s="8">
        <v>8</v>
      </c>
      <c r="AL108" s="8">
        <v>28</v>
      </c>
      <c r="AM108" s="8"/>
      <c r="AN108" s="8"/>
    </row>
    <row r="109" spans="1:40" x14ac:dyDescent="0.25">
      <c r="AG109" s="6">
        <f t="shared" ca="1" si="3"/>
        <v>0.27581792788230008</v>
      </c>
      <c r="AH109" s="7">
        <f t="shared" ca="1" si="2"/>
        <v>76</v>
      </c>
      <c r="AJ109" s="8">
        <v>109</v>
      </c>
      <c r="AK109" s="8">
        <v>8</v>
      </c>
      <c r="AL109" s="8">
        <v>29</v>
      </c>
      <c r="AM109" s="8"/>
      <c r="AN109" s="8"/>
    </row>
    <row r="110" spans="1:40" x14ac:dyDescent="0.25">
      <c r="AG110" s="6">
        <f t="shared" ca="1" si="3"/>
        <v>0.75930706338867471</v>
      </c>
      <c r="AH110" s="7">
        <f t="shared" ca="1" si="2"/>
        <v>32</v>
      </c>
      <c r="AJ110" s="8">
        <v>110</v>
      </c>
      <c r="AK110" s="8">
        <v>8</v>
      </c>
      <c r="AL110" s="8">
        <v>30</v>
      </c>
      <c r="AM110" s="8"/>
      <c r="AN110" s="8"/>
    </row>
    <row r="111" spans="1:40" x14ac:dyDescent="0.25">
      <c r="AG111" s="6">
        <f t="shared" ca="1" si="3"/>
        <v>0.98482086263690927</v>
      </c>
      <c r="AH111" s="7">
        <f t="shared" ca="1" si="2"/>
        <v>3</v>
      </c>
      <c r="AJ111" s="8">
        <v>111</v>
      </c>
      <c r="AK111" s="8">
        <v>8</v>
      </c>
      <c r="AL111" s="8">
        <v>31</v>
      </c>
      <c r="AM111" s="8"/>
      <c r="AN111" s="8"/>
    </row>
    <row r="112" spans="1:40" x14ac:dyDescent="0.25">
      <c r="AG112" s="6">
        <f t="shared" ca="1" si="3"/>
        <v>0.97069724681133207</v>
      </c>
      <c r="AH112" s="7">
        <f t="shared" ca="1" si="2"/>
        <v>7</v>
      </c>
      <c r="AJ112" s="8">
        <v>112</v>
      </c>
      <c r="AK112" s="8">
        <v>8</v>
      </c>
      <c r="AL112" s="8">
        <v>32</v>
      </c>
      <c r="AM112" s="8"/>
      <c r="AN112" s="8"/>
    </row>
    <row r="113" spans="33:40" x14ac:dyDescent="0.25">
      <c r="AG113" s="6"/>
      <c r="AH113" s="7"/>
      <c r="AM113" s="8"/>
      <c r="AN113" s="8"/>
    </row>
    <row r="114" spans="33:40" x14ac:dyDescent="0.25">
      <c r="AG114" s="6"/>
      <c r="AH114" s="7"/>
      <c r="AM114" s="8"/>
      <c r="AN114" s="8"/>
    </row>
    <row r="115" spans="33:40" x14ac:dyDescent="0.25">
      <c r="AG115" s="6"/>
      <c r="AH115" s="7"/>
      <c r="AM115" s="8"/>
      <c r="AN115" s="8"/>
    </row>
    <row r="116" spans="33:40" x14ac:dyDescent="0.25">
      <c r="AG116" s="6"/>
      <c r="AH116" s="7"/>
      <c r="AM116" s="8"/>
      <c r="AN116" s="8"/>
    </row>
    <row r="117" spans="33:40" x14ac:dyDescent="0.25">
      <c r="AG117" s="6"/>
      <c r="AH117" s="7"/>
      <c r="AM117" s="8"/>
      <c r="AN117" s="8"/>
    </row>
    <row r="118" spans="33:40" x14ac:dyDescent="0.25">
      <c r="AG118" s="6"/>
      <c r="AH118" s="7"/>
      <c r="AM118" s="8"/>
      <c r="AN118" s="8"/>
    </row>
    <row r="119" spans="33:40" x14ac:dyDescent="0.25">
      <c r="AG119" s="6"/>
      <c r="AH119" s="7"/>
      <c r="AM119" s="8"/>
      <c r="AN119" s="8"/>
    </row>
    <row r="120" spans="33:40" x14ac:dyDescent="0.25">
      <c r="AG120" s="6"/>
      <c r="AH120" s="7"/>
      <c r="AM120" s="8"/>
      <c r="AN120" s="8"/>
    </row>
    <row r="121" spans="33:40" x14ac:dyDescent="0.25">
      <c r="AG121" s="6"/>
      <c r="AH121" s="7"/>
      <c r="AM121" s="8"/>
      <c r="AN121" s="8"/>
    </row>
    <row r="122" spans="33:40" x14ac:dyDescent="0.25">
      <c r="AG122" s="6"/>
      <c r="AH122" s="7"/>
      <c r="AM122" s="8"/>
      <c r="AN122" s="8"/>
    </row>
    <row r="123" spans="33:40" x14ac:dyDescent="0.25">
      <c r="AG123" s="6"/>
      <c r="AH123" s="7"/>
      <c r="AM123" s="8"/>
      <c r="AN123" s="8"/>
    </row>
    <row r="124" spans="33:40" x14ac:dyDescent="0.25">
      <c r="AG124" s="6"/>
      <c r="AH124" s="7"/>
      <c r="AM124" s="8"/>
      <c r="AN124" s="8"/>
    </row>
    <row r="125" spans="33:40" x14ac:dyDescent="0.25">
      <c r="AG125" s="6"/>
      <c r="AH125" s="7"/>
      <c r="AM125" s="8"/>
      <c r="AN125" s="8"/>
    </row>
    <row r="126" spans="33:40" x14ac:dyDescent="0.25">
      <c r="AG126" s="6"/>
      <c r="AH126" s="7"/>
      <c r="AM126" s="8"/>
      <c r="AN126" s="8"/>
    </row>
    <row r="127" spans="33:40" x14ac:dyDescent="0.25">
      <c r="AG127" s="6"/>
      <c r="AH127" s="7"/>
      <c r="AM127" s="8"/>
      <c r="AN127" s="8"/>
    </row>
    <row r="128" spans="33:40" x14ac:dyDescent="0.25">
      <c r="AG128" s="6"/>
      <c r="AH128" s="7"/>
      <c r="AM128" s="8"/>
      <c r="AN128" s="8"/>
    </row>
    <row r="129" spans="33:40" x14ac:dyDescent="0.25">
      <c r="AG129" s="6"/>
      <c r="AH129" s="7"/>
      <c r="AM129" s="8"/>
      <c r="AN129" s="8"/>
    </row>
    <row r="130" spans="33:40" x14ac:dyDescent="0.25">
      <c r="AG130" s="6"/>
      <c r="AH130" s="7"/>
      <c r="AM130" s="8"/>
      <c r="AN130" s="8"/>
    </row>
    <row r="131" spans="33:40" x14ac:dyDescent="0.25">
      <c r="AG131" s="6"/>
      <c r="AH131" s="7"/>
      <c r="AM131" s="8"/>
      <c r="AN131" s="8"/>
    </row>
    <row r="132" spans="33:40" x14ac:dyDescent="0.25">
      <c r="AG132" s="6"/>
      <c r="AH132" s="7"/>
      <c r="AM132" s="8"/>
      <c r="AN132" s="8"/>
    </row>
    <row r="133" spans="33:40" x14ac:dyDescent="0.25">
      <c r="AG133" s="6"/>
      <c r="AH133" s="7"/>
      <c r="AM133" s="8"/>
      <c r="AN133" s="8"/>
    </row>
    <row r="134" spans="33:40" x14ac:dyDescent="0.25">
      <c r="AG134" s="6"/>
      <c r="AH134" s="7"/>
      <c r="AM134" s="8"/>
      <c r="AN134" s="8"/>
    </row>
    <row r="135" spans="33:40" x14ac:dyDescent="0.25">
      <c r="AG135" s="6"/>
      <c r="AH135" s="7"/>
      <c r="AM135" s="8"/>
      <c r="AN135" s="8"/>
    </row>
    <row r="136" spans="33:40" x14ac:dyDescent="0.25">
      <c r="AG136" s="6"/>
      <c r="AH136" s="7"/>
      <c r="AM136" s="8"/>
      <c r="AN136" s="8"/>
    </row>
    <row r="137" spans="33:40" x14ac:dyDescent="0.25">
      <c r="AG137" s="6"/>
      <c r="AH137" s="7"/>
      <c r="AM137" s="8"/>
      <c r="AN137" s="8"/>
    </row>
    <row r="138" spans="33:40" x14ac:dyDescent="0.25">
      <c r="AG138" s="6"/>
      <c r="AH138" s="7"/>
      <c r="AM138" s="8"/>
      <c r="AN138" s="8"/>
    </row>
    <row r="139" spans="33:40" x14ac:dyDescent="0.25">
      <c r="AG139" s="6"/>
      <c r="AH139" s="7"/>
      <c r="AM139" s="8"/>
      <c r="AN139" s="8"/>
    </row>
    <row r="140" spans="33:40" x14ac:dyDescent="0.25">
      <c r="AG140" s="6"/>
      <c r="AH140" s="7"/>
      <c r="AM140" s="8"/>
      <c r="AN140" s="8"/>
    </row>
    <row r="141" spans="33:40" x14ac:dyDescent="0.25">
      <c r="AG141" s="6"/>
      <c r="AH141" s="7"/>
      <c r="AM141" s="8"/>
      <c r="AN141" s="8"/>
    </row>
    <row r="142" spans="33:40" x14ac:dyDescent="0.25">
      <c r="AG142" s="6"/>
      <c r="AH142" s="7"/>
      <c r="AM142" s="8"/>
      <c r="AN142" s="8"/>
    </row>
    <row r="143" spans="33:40" x14ac:dyDescent="0.25">
      <c r="AG143" s="6"/>
      <c r="AH143" s="7"/>
      <c r="AM143" s="8"/>
      <c r="AN143" s="8"/>
    </row>
    <row r="144" spans="33:40" x14ac:dyDescent="0.25">
      <c r="AG144" s="6"/>
      <c r="AH144" s="7"/>
      <c r="AM144" s="8"/>
    </row>
    <row r="145" spans="33:39" x14ac:dyDescent="0.25">
      <c r="AG145" s="6"/>
      <c r="AH145" s="7"/>
      <c r="AM145" s="8"/>
    </row>
    <row r="146" spans="33:39" x14ac:dyDescent="0.25">
      <c r="AG146" s="6"/>
      <c r="AH146" s="7"/>
      <c r="AM146" s="8"/>
    </row>
    <row r="147" spans="33:39" x14ac:dyDescent="0.25">
      <c r="AG147" s="6"/>
      <c r="AH147" s="7"/>
      <c r="AM147" s="8"/>
    </row>
    <row r="148" spans="33:39" x14ac:dyDescent="0.25">
      <c r="AG148" s="6"/>
      <c r="AH148" s="7"/>
      <c r="AM148" s="8"/>
    </row>
    <row r="149" spans="33:39" x14ac:dyDescent="0.25">
      <c r="AG149" s="6"/>
      <c r="AH149" s="7"/>
      <c r="AM149" s="8"/>
    </row>
    <row r="150" spans="33:39" x14ac:dyDescent="0.25">
      <c r="AG150" s="6"/>
      <c r="AH150" s="7"/>
      <c r="AM150" s="8"/>
    </row>
    <row r="151" spans="33:39" x14ac:dyDescent="0.25">
      <c r="AG151" s="6"/>
      <c r="AH151" s="7"/>
      <c r="AM151" s="8"/>
    </row>
    <row r="152" spans="33:39" x14ac:dyDescent="0.25">
      <c r="AG152" s="6"/>
      <c r="AH152" s="7"/>
      <c r="AM152" s="8"/>
    </row>
    <row r="153" spans="33:39" x14ac:dyDescent="0.25">
      <c r="AG153" s="6"/>
      <c r="AH153" s="7"/>
      <c r="AM153" s="8"/>
    </row>
    <row r="154" spans="33:39" x14ac:dyDescent="0.25">
      <c r="AG154" s="6"/>
      <c r="AH154" s="7"/>
      <c r="AM154" s="8"/>
    </row>
    <row r="155" spans="33:39" x14ac:dyDescent="0.25">
      <c r="AG155" s="6"/>
      <c r="AH155" s="7"/>
      <c r="AM155" s="8"/>
    </row>
    <row r="156" spans="33:39" x14ac:dyDescent="0.25">
      <c r="AG156" s="6"/>
      <c r="AH156" s="7"/>
      <c r="AM156" s="8"/>
    </row>
    <row r="157" spans="33:39" x14ac:dyDescent="0.25">
      <c r="AG157" s="6"/>
      <c r="AH157" s="7"/>
      <c r="AM157" s="8"/>
    </row>
    <row r="158" spans="33:39" x14ac:dyDescent="0.25">
      <c r="AG158" s="6"/>
      <c r="AH158" s="7"/>
      <c r="AM158" s="8"/>
    </row>
    <row r="159" spans="33:39" x14ac:dyDescent="0.25">
      <c r="AG159" s="6"/>
      <c r="AH159" s="7"/>
      <c r="AM159" s="8"/>
    </row>
    <row r="160" spans="33:39" x14ac:dyDescent="0.25">
      <c r="AG160" s="6"/>
      <c r="AH160" s="7"/>
      <c r="AM160" s="8"/>
    </row>
    <row r="161" spans="33:39" x14ac:dyDescent="0.25">
      <c r="AG161" s="6"/>
      <c r="AH161" s="7"/>
      <c r="AM161" s="8"/>
    </row>
    <row r="162" spans="33:39" x14ac:dyDescent="0.25">
      <c r="AG162" s="6"/>
      <c r="AH162" s="7"/>
      <c r="AM162" s="8"/>
    </row>
    <row r="163" spans="33:39" x14ac:dyDescent="0.25">
      <c r="AG163" s="6"/>
      <c r="AH163" s="7"/>
      <c r="AM163" s="8"/>
    </row>
    <row r="164" spans="33:39" x14ac:dyDescent="0.25">
      <c r="AG164" s="6"/>
      <c r="AH164" s="7"/>
      <c r="AM164" s="8"/>
    </row>
    <row r="165" spans="33:39" x14ac:dyDescent="0.25">
      <c r="AG165" s="6"/>
      <c r="AH165" s="7"/>
      <c r="AM165" s="8"/>
    </row>
    <row r="166" spans="33:39" x14ac:dyDescent="0.25">
      <c r="AG166" s="6"/>
      <c r="AH166" s="7"/>
      <c r="AM166" s="8"/>
    </row>
    <row r="167" spans="33:39" x14ac:dyDescent="0.25">
      <c r="AG167" s="6"/>
      <c r="AH167" s="7"/>
      <c r="AM167" s="8"/>
    </row>
    <row r="168" spans="33:39" x14ac:dyDescent="0.25">
      <c r="AG168" s="6"/>
      <c r="AH168" s="7"/>
      <c r="AM168" s="8"/>
    </row>
    <row r="169" spans="33:39" x14ac:dyDescent="0.25">
      <c r="AG169" s="6"/>
      <c r="AH169" s="7"/>
      <c r="AM169" s="8"/>
    </row>
    <row r="170" spans="33:39" x14ac:dyDescent="0.25">
      <c r="AG170" s="6"/>
      <c r="AH170" s="7"/>
      <c r="AM170" s="8"/>
    </row>
    <row r="171" spans="33:39" x14ac:dyDescent="0.25">
      <c r="AG171" s="6"/>
      <c r="AH171" s="7"/>
      <c r="AM171" s="8"/>
    </row>
    <row r="172" spans="33:39" x14ac:dyDescent="0.25">
      <c r="AG172" s="6"/>
      <c r="AH172" s="7"/>
      <c r="AM172" s="8"/>
    </row>
    <row r="173" spans="33:39" x14ac:dyDescent="0.25">
      <c r="AG173" s="6"/>
      <c r="AH173" s="7"/>
      <c r="AM173" s="8"/>
    </row>
    <row r="174" spans="33:39" x14ac:dyDescent="0.25">
      <c r="AG174" s="6"/>
      <c r="AH174" s="7"/>
      <c r="AM174" s="8"/>
    </row>
    <row r="175" spans="33:39" x14ac:dyDescent="0.25">
      <c r="AG175" s="6"/>
      <c r="AH175" s="7"/>
      <c r="AM175" s="8"/>
    </row>
    <row r="176" spans="33:39" x14ac:dyDescent="0.25">
      <c r="AG176" s="6"/>
      <c r="AH176" s="7"/>
      <c r="AM176" s="8"/>
    </row>
    <row r="177" spans="33:39" x14ac:dyDescent="0.25">
      <c r="AG177" s="6"/>
      <c r="AH177" s="7"/>
      <c r="AM177" s="8"/>
    </row>
    <row r="178" spans="33:39" x14ac:dyDescent="0.25">
      <c r="AG178" s="6"/>
      <c r="AH178" s="7"/>
      <c r="AM178" s="8"/>
    </row>
    <row r="179" spans="33:39" x14ac:dyDescent="0.25">
      <c r="AG179" s="6"/>
      <c r="AH179" s="7"/>
      <c r="AM179" s="8"/>
    </row>
    <row r="180" spans="33:39" x14ac:dyDescent="0.25">
      <c r="AG180" s="6"/>
      <c r="AH180" s="7"/>
      <c r="AM180" s="8"/>
    </row>
    <row r="181" spans="33:39" x14ac:dyDescent="0.25">
      <c r="AG181" s="6"/>
      <c r="AH181" s="7"/>
      <c r="AM181" s="8"/>
    </row>
    <row r="182" spans="33:39" x14ac:dyDescent="0.25">
      <c r="AG182" s="6"/>
      <c r="AH182" s="7"/>
      <c r="AM182" s="8"/>
    </row>
    <row r="183" spans="33:39" x14ac:dyDescent="0.25">
      <c r="AG183" s="6"/>
      <c r="AH183" s="7"/>
      <c r="AM183" s="8"/>
    </row>
    <row r="184" spans="33:39" x14ac:dyDescent="0.25">
      <c r="AG184" s="6"/>
      <c r="AH184" s="7"/>
      <c r="AM184" s="8"/>
    </row>
    <row r="185" spans="33:39" x14ac:dyDescent="0.25">
      <c r="AG185" s="6"/>
      <c r="AH185" s="7"/>
      <c r="AM185" s="8"/>
    </row>
    <row r="186" spans="33:39" x14ac:dyDescent="0.25">
      <c r="AG186" s="6"/>
      <c r="AH186" s="7"/>
      <c r="AM186" s="8"/>
    </row>
    <row r="187" spans="33:39" x14ac:dyDescent="0.25">
      <c r="AG187" s="6"/>
      <c r="AH187" s="7"/>
      <c r="AM187" s="8"/>
    </row>
    <row r="188" spans="33:39" x14ac:dyDescent="0.25">
      <c r="AG188" s="6"/>
      <c r="AH188" s="7"/>
      <c r="AM188" s="8"/>
    </row>
    <row r="189" spans="33:39" x14ac:dyDescent="0.25">
      <c r="AG189" s="6"/>
      <c r="AH189" s="7"/>
      <c r="AM189" s="8"/>
    </row>
    <row r="190" spans="33:39" x14ac:dyDescent="0.25">
      <c r="AG190" s="6"/>
      <c r="AH190" s="7"/>
      <c r="AM190" s="8"/>
    </row>
    <row r="191" spans="33:39" x14ac:dyDescent="0.25">
      <c r="AG191" s="6"/>
      <c r="AH191" s="7"/>
      <c r="AM191" s="8"/>
    </row>
    <row r="192" spans="33:39" x14ac:dyDescent="0.25">
      <c r="AG192" s="6"/>
      <c r="AH192" s="7"/>
      <c r="AM192" s="8"/>
    </row>
    <row r="193" spans="33:39" x14ac:dyDescent="0.25">
      <c r="AG193" s="6"/>
      <c r="AH193" s="7"/>
      <c r="AM193" s="8"/>
    </row>
    <row r="194" spans="33:39" x14ac:dyDescent="0.25">
      <c r="AG194" s="6"/>
      <c r="AH194" s="7"/>
      <c r="AM194" s="8"/>
    </row>
    <row r="195" spans="33:39" x14ac:dyDescent="0.25">
      <c r="AG195" s="6"/>
      <c r="AH195" s="7"/>
      <c r="AM195" s="8"/>
    </row>
    <row r="196" spans="33:39" x14ac:dyDescent="0.25">
      <c r="AG196" s="6"/>
      <c r="AH196" s="7"/>
      <c r="AM196" s="8"/>
    </row>
    <row r="197" spans="33:39" x14ac:dyDescent="0.25">
      <c r="AG197" s="6"/>
      <c r="AH197" s="7"/>
      <c r="AM197" s="8"/>
    </row>
    <row r="198" spans="33:39" x14ac:dyDescent="0.25">
      <c r="AG198" s="6"/>
      <c r="AH198" s="7"/>
      <c r="AM198" s="8"/>
    </row>
    <row r="199" spans="33:39" x14ac:dyDescent="0.25">
      <c r="AG199" s="6"/>
      <c r="AH199" s="7"/>
      <c r="AM199" s="8"/>
    </row>
    <row r="200" spans="33:39" x14ac:dyDescent="0.25">
      <c r="AG200" s="6"/>
      <c r="AH200" s="7"/>
      <c r="AM200" s="8"/>
    </row>
    <row r="201" spans="33:39" x14ac:dyDescent="0.25">
      <c r="AG201" s="6"/>
      <c r="AH201" s="7"/>
      <c r="AM201" s="8"/>
    </row>
    <row r="202" spans="33:39" x14ac:dyDescent="0.25">
      <c r="AG202" s="6"/>
      <c r="AH202" s="7"/>
      <c r="AM202" s="8"/>
    </row>
    <row r="203" spans="33:39" x14ac:dyDescent="0.25">
      <c r="AG203" s="6"/>
      <c r="AH203" s="7"/>
      <c r="AM203" s="8"/>
    </row>
    <row r="204" spans="33:39" x14ac:dyDescent="0.25">
      <c r="AG204" s="6"/>
      <c r="AH204" s="7"/>
      <c r="AM204" s="8"/>
    </row>
    <row r="205" spans="33:39" x14ac:dyDescent="0.25">
      <c r="AG205" s="6"/>
      <c r="AH205" s="7"/>
      <c r="AM205" s="8"/>
    </row>
    <row r="206" spans="33:39" x14ac:dyDescent="0.25">
      <c r="AG206" s="6"/>
      <c r="AH206" s="7"/>
      <c r="AM206" s="8"/>
    </row>
    <row r="207" spans="33:39" x14ac:dyDescent="0.25">
      <c r="AG207" s="6"/>
      <c r="AH207" s="7"/>
      <c r="AM207" s="8"/>
    </row>
    <row r="208" spans="33:39" x14ac:dyDescent="0.25">
      <c r="AG208" s="6"/>
      <c r="AH208" s="7"/>
      <c r="AM208" s="8"/>
    </row>
    <row r="209" spans="33:39" x14ac:dyDescent="0.25">
      <c r="AG209" s="6"/>
      <c r="AH209" s="7"/>
      <c r="AM209" s="8"/>
    </row>
    <row r="210" spans="33:39" x14ac:dyDescent="0.25">
      <c r="AG210" s="6"/>
      <c r="AH210" s="7"/>
      <c r="AM210" s="8"/>
    </row>
    <row r="211" spans="33:39" x14ac:dyDescent="0.25">
      <c r="AG211" s="6"/>
      <c r="AH211" s="7"/>
      <c r="AM211" s="8"/>
    </row>
    <row r="212" spans="33:39" x14ac:dyDescent="0.25">
      <c r="AG212" s="6"/>
      <c r="AH212" s="7"/>
      <c r="AM212" s="8"/>
    </row>
    <row r="213" spans="33:39" x14ac:dyDescent="0.25">
      <c r="AG213" s="6"/>
      <c r="AH213" s="7"/>
      <c r="AM213" s="8"/>
    </row>
    <row r="214" spans="33:39" x14ac:dyDescent="0.25">
      <c r="AG214" s="6"/>
      <c r="AH214" s="7"/>
      <c r="AM214" s="8"/>
    </row>
    <row r="215" spans="33:39" x14ac:dyDescent="0.25">
      <c r="AG215" s="6"/>
      <c r="AH215" s="7"/>
      <c r="AM215" s="8"/>
    </row>
    <row r="216" spans="33:39" x14ac:dyDescent="0.25">
      <c r="AG216" s="6"/>
      <c r="AH216" s="7"/>
      <c r="AM216" s="8"/>
    </row>
    <row r="217" spans="33:39" x14ac:dyDescent="0.25">
      <c r="AG217" s="6"/>
      <c r="AH217" s="7"/>
      <c r="AM217" s="8"/>
    </row>
    <row r="218" spans="33:39" x14ac:dyDescent="0.25">
      <c r="AG218" s="6"/>
      <c r="AH218" s="7"/>
      <c r="AM218" s="8"/>
    </row>
    <row r="219" spans="33:39" x14ac:dyDescent="0.25">
      <c r="AG219" s="6"/>
      <c r="AH219" s="7"/>
      <c r="AM219" s="8"/>
    </row>
    <row r="220" spans="33:39" x14ac:dyDescent="0.25">
      <c r="AG220" s="6"/>
      <c r="AH220" s="7"/>
      <c r="AM220" s="8"/>
    </row>
    <row r="221" spans="33:39" x14ac:dyDescent="0.25">
      <c r="AG221" s="6"/>
      <c r="AH221" s="7"/>
      <c r="AM221" s="8"/>
    </row>
    <row r="222" spans="33:39" x14ac:dyDescent="0.25">
      <c r="AG222" s="6"/>
      <c r="AH222" s="7"/>
      <c r="AM222" s="8"/>
    </row>
    <row r="223" spans="33:39" x14ac:dyDescent="0.25">
      <c r="AG223" s="6"/>
      <c r="AH223" s="7"/>
      <c r="AM223" s="8"/>
    </row>
    <row r="224" spans="33:39" x14ac:dyDescent="0.25">
      <c r="AG224" s="6"/>
      <c r="AH224" s="7"/>
      <c r="AM224" s="8"/>
    </row>
    <row r="225" spans="33:39" x14ac:dyDescent="0.25">
      <c r="AG225" s="6"/>
      <c r="AH225" s="7"/>
      <c r="AM225" s="8"/>
    </row>
    <row r="226" spans="33:39" x14ac:dyDescent="0.25">
      <c r="AG226" s="6"/>
      <c r="AH226" s="7"/>
      <c r="AM226" s="8"/>
    </row>
    <row r="227" spans="33:39" x14ac:dyDescent="0.25">
      <c r="AG227" s="6"/>
      <c r="AH227" s="7"/>
      <c r="AM227" s="8"/>
    </row>
    <row r="228" spans="33:39" x14ac:dyDescent="0.25">
      <c r="AG228" s="6"/>
      <c r="AH228" s="7"/>
      <c r="AM228" s="8"/>
    </row>
    <row r="229" spans="33:39" x14ac:dyDescent="0.25">
      <c r="AG229" s="6"/>
      <c r="AH229" s="7"/>
      <c r="AM229" s="8"/>
    </row>
    <row r="230" spans="33:39" x14ac:dyDescent="0.25">
      <c r="AG230" s="6"/>
      <c r="AH230" s="7"/>
      <c r="AM230" s="8"/>
    </row>
    <row r="231" spans="33:39" x14ac:dyDescent="0.25">
      <c r="AG231" s="6"/>
      <c r="AH231" s="7"/>
      <c r="AM231" s="8"/>
    </row>
    <row r="232" spans="33:39" x14ac:dyDescent="0.25">
      <c r="AG232" s="6"/>
      <c r="AH232" s="7"/>
      <c r="AM232" s="8"/>
    </row>
    <row r="233" spans="33:39" x14ac:dyDescent="0.25">
      <c r="AG233" s="6"/>
      <c r="AH233" s="7"/>
      <c r="AM233" s="8"/>
    </row>
    <row r="234" spans="33:39" x14ac:dyDescent="0.25">
      <c r="AG234" s="6"/>
      <c r="AH234" s="7"/>
      <c r="AM234" s="8"/>
    </row>
    <row r="235" spans="33:39" x14ac:dyDescent="0.25">
      <c r="AG235" s="6"/>
      <c r="AH235" s="7"/>
      <c r="AM235" s="8"/>
    </row>
    <row r="236" spans="33:39" x14ac:dyDescent="0.25">
      <c r="AG236" s="6"/>
      <c r="AH236" s="7"/>
      <c r="AM236" s="8"/>
    </row>
    <row r="237" spans="33:39" x14ac:dyDescent="0.25">
      <c r="AG237" s="6"/>
      <c r="AH237" s="7"/>
      <c r="AM237" s="8"/>
    </row>
    <row r="238" spans="33:39" x14ac:dyDescent="0.25">
      <c r="AG238" s="6"/>
      <c r="AH238" s="7"/>
      <c r="AM238" s="8"/>
    </row>
    <row r="239" spans="33:39" x14ac:dyDescent="0.25">
      <c r="AG239" s="6"/>
      <c r="AH239" s="7"/>
      <c r="AM239" s="8"/>
    </row>
    <row r="240" spans="33:39" x14ac:dyDescent="0.25">
      <c r="AG240" s="6"/>
      <c r="AH240" s="7"/>
      <c r="AM240" s="8"/>
    </row>
    <row r="241" spans="33:39" x14ac:dyDescent="0.25">
      <c r="AG241" s="6"/>
      <c r="AH241" s="7"/>
      <c r="AM241" s="8"/>
    </row>
    <row r="242" spans="33:39" x14ac:dyDescent="0.25">
      <c r="AG242" s="6"/>
      <c r="AH242" s="7"/>
      <c r="AM242" s="8"/>
    </row>
    <row r="243" spans="33:39" x14ac:dyDescent="0.25">
      <c r="AG243" s="6"/>
      <c r="AH243" s="7"/>
      <c r="AM243" s="8"/>
    </row>
    <row r="244" spans="33:39" x14ac:dyDescent="0.25">
      <c r="AG244" s="6"/>
      <c r="AH244" s="7"/>
      <c r="AM244" s="8"/>
    </row>
    <row r="245" spans="33:39" x14ac:dyDescent="0.25">
      <c r="AG245" s="6"/>
      <c r="AH245" s="7"/>
      <c r="AM245" s="8"/>
    </row>
    <row r="246" spans="33:39" x14ac:dyDescent="0.25">
      <c r="AG246" s="6"/>
      <c r="AH246" s="7"/>
      <c r="AM246" s="8"/>
    </row>
    <row r="247" spans="33:39" x14ac:dyDescent="0.25">
      <c r="AG247" s="6"/>
      <c r="AH247" s="7"/>
      <c r="AM247" s="8"/>
    </row>
    <row r="248" spans="33:39" x14ac:dyDescent="0.25">
      <c r="AG248" s="6"/>
      <c r="AH248" s="7"/>
      <c r="AM248" s="8"/>
    </row>
    <row r="249" spans="33:39" x14ac:dyDescent="0.25">
      <c r="AG249" s="6"/>
      <c r="AH249" s="7"/>
      <c r="AM249" s="8"/>
    </row>
    <row r="250" spans="33:39" x14ac:dyDescent="0.25">
      <c r="AG250" s="6"/>
      <c r="AH250" s="7"/>
      <c r="AM250" s="8"/>
    </row>
    <row r="251" spans="33:39" x14ac:dyDescent="0.25">
      <c r="AG251" s="6"/>
      <c r="AH251" s="7"/>
      <c r="AM251" s="8"/>
    </row>
    <row r="252" spans="33:39" x14ac:dyDescent="0.25">
      <c r="AG252" s="6"/>
      <c r="AH252" s="7"/>
      <c r="AM252" s="8"/>
    </row>
    <row r="253" spans="33:39" x14ac:dyDescent="0.25">
      <c r="AG253" s="6"/>
      <c r="AH253" s="7"/>
      <c r="AM253" s="8"/>
    </row>
    <row r="254" spans="33:39" x14ac:dyDescent="0.25">
      <c r="AG254" s="6"/>
      <c r="AH254" s="7"/>
      <c r="AM254" s="8"/>
    </row>
    <row r="255" spans="33:39" x14ac:dyDescent="0.25">
      <c r="AG255" s="6"/>
      <c r="AH255" s="7"/>
      <c r="AM255" s="8"/>
    </row>
    <row r="256" spans="33:39" x14ac:dyDescent="0.25">
      <c r="AG256" s="6"/>
      <c r="AH256" s="7"/>
      <c r="AM256" s="8"/>
    </row>
    <row r="257" spans="33:39" x14ac:dyDescent="0.25">
      <c r="AG257" s="6"/>
      <c r="AH257" s="7"/>
      <c r="AM257" s="8"/>
    </row>
    <row r="258" spans="33:39" x14ac:dyDescent="0.25">
      <c r="AG258" s="6"/>
      <c r="AH258" s="7"/>
      <c r="AM258" s="8"/>
    </row>
    <row r="259" spans="33:39" x14ac:dyDescent="0.25">
      <c r="AG259" s="6"/>
      <c r="AH259" s="7"/>
      <c r="AM259" s="8"/>
    </row>
    <row r="260" spans="33:39" x14ac:dyDescent="0.25">
      <c r="AG260" s="6"/>
      <c r="AH260" s="7"/>
      <c r="AM260" s="8"/>
    </row>
    <row r="261" spans="33:39" x14ac:dyDescent="0.25">
      <c r="AG261" s="6"/>
      <c r="AH261" s="7"/>
      <c r="AM261" s="8"/>
    </row>
    <row r="262" spans="33:39" x14ac:dyDescent="0.25">
      <c r="AG262" s="6"/>
      <c r="AH262" s="7"/>
      <c r="AM262" s="8"/>
    </row>
    <row r="263" spans="33:39" x14ac:dyDescent="0.25">
      <c r="AG263" s="6"/>
      <c r="AH263" s="7"/>
      <c r="AM263" s="8"/>
    </row>
    <row r="264" spans="33:39" x14ac:dyDescent="0.25">
      <c r="AG264" s="6"/>
      <c r="AH264" s="7"/>
      <c r="AM264" s="8"/>
    </row>
    <row r="265" spans="33:39" x14ac:dyDescent="0.25">
      <c r="AG265" s="6"/>
      <c r="AH265" s="7"/>
      <c r="AM265" s="8"/>
    </row>
    <row r="266" spans="33:39" x14ac:dyDescent="0.25">
      <c r="AG266" s="6"/>
      <c r="AH266" s="7"/>
      <c r="AM266" s="8"/>
    </row>
    <row r="267" spans="33:39" x14ac:dyDescent="0.25">
      <c r="AG267" s="6"/>
      <c r="AH267" s="7"/>
      <c r="AM267" s="8"/>
    </row>
    <row r="268" spans="33:39" x14ac:dyDescent="0.25">
      <c r="AG268" s="6"/>
      <c r="AH268" s="7"/>
      <c r="AM268" s="8"/>
    </row>
    <row r="269" spans="33:39" x14ac:dyDescent="0.25">
      <c r="AG269" s="6"/>
      <c r="AH269" s="7"/>
      <c r="AM269" s="8"/>
    </row>
    <row r="270" spans="33:39" x14ac:dyDescent="0.25">
      <c r="AG270" s="6"/>
      <c r="AH270" s="7"/>
      <c r="AM270" s="8"/>
    </row>
    <row r="271" spans="33:39" x14ac:dyDescent="0.25">
      <c r="AG271" s="6"/>
      <c r="AH271" s="7"/>
      <c r="AM271" s="8"/>
    </row>
    <row r="272" spans="33:39" x14ac:dyDescent="0.25">
      <c r="AG272" s="6"/>
      <c r="AH272" s="7"/>
      <c r="AM272" s="8"/>
    </row>
    <row r="273" spans="33:39" x14ac:dyDescent="0.25">
      <c r="AG273" s="6"/>
      <c r="AH273" s="7"/>
      <c r="AM273" s="8"/>
    </row>
    <row r="274" spans="33:39" x14ac:dyDescent="0.25">
      <c r="AG274" s="6"/>
      <c r="AH274" s="7"/>
      <c r="AM274" s="8"/>
    </row>
    <row r="275" spans="33:39" x14ac:dyDescent="0.25">
      <c r="AG275" s="6"/>
      <c r="AH275" s="7"/>
      <c r="AM275" s="8"/>
    </row>
    <row r="276" spans="33:39" x14ac:dyDescent="0.25">
      <c r="AG276" s="6"/>
      <c r="AH276" s="7"/>
      <c r="AM276" s="8"/>
    </row>
    <row r="277" spans="33:39" x14ac:dyDescent="0.25">
      <c r="AG277" s="6"/>
      <c r="AH277" s="7"/>
      <c r="AM277" s="8"/>
    </row>
    <row r="278" spans="33:39" x14ac:dyDescent="0.25">
      <c r="AG278" s="6"/>
      <c r="AH278" s="7"/>
      <c r="AM278" s="8"/>
    </row>
    <row r="279" spans="33:39" x14ac:dyDescent="0.25">
      <c r="AG279" s="6"/>
      <c r="AH279" s="7"/>
      <c r="AM279" s="8"/>
    </row>
    <row r="280" spans="33:39" x14ac:dyDescent="0.25">
      <c r="AG280" s="6"/>
      <c r="AH280" s="7"/>
      <c r="AM280" s="8"/>
    </row>
    <row r="281" spans="33:39" x14ac:dyDescent="0.25">
      <c r="AG281" s="6"/>
      <c r="AH281" s="7"/>
      <c r="AM281" s="8"/>
    </row>
    <row r="282" spans="33:39" x14ac:dyDescent="0.25">
      <c r="AG282" s="6"/>
      <c r="AH282" s="7"/>
      <c r="AM282" s="8"/>
    </row>
    <row r="283" spans="33:39" x14ac:dyDescent="0.25">
      <c r="AG283" s="6"/>
      <c r="AH283" s="7"/>
      <c r="AM283" s="8"/>
    </row>
    <row r="284" spans="33:39" x14ac:dyDescent="0.25">
      <c r="AG284" s="6"/>
      <c r="AH284" s="7"/>
      <c r="AM284" s="8"/>
    </row>
    <row r="285" spans="33:39" x14ac:dyDescent="0.25">
      <c r="AG285" s="6"/>
      <c r="AH285" s="7"/>
      <c r="AM285" s="8"/>
    </row>
    <row r="286" spans="33:39" x14ac:dyDescent="0.25">
      <c r="AG286" s="6"/>
      <c r="AH286" s="7"/>
      <c r="AM286" s="8"/>
    </row>
    <row r="287" spans="33:39" x14ac:dyDescent="0.25">
      <c r="AG287" s="6"/>
      <c r="AH287" s="7"/>
      <c r="AM287" s="8"/>
    </row>
    <row r="288" spans="33:39" x14ac:dyDescent="0.25">
      <c r="AG288" s="6"/>
      <c r="AH288" s="7"/>
      <c r="AM288" s="8"/>
    </row>
    <row r="289" spans="33:39" x14ac:dyDescent="0.25">
      <c r="AG289" s="6"/>
      <c r="AH289" s="7"/>
      <c r="AM289" s="8"/>
    </row>
    <row r="290" spans="33:39" x14ac:dyDescent="0.25">
      <c r="AG290" s="6"/>
      <c r="AH290" s="7"/>
      <c r="AM290" s="8"/>
    </row>
    <row r="291" spans="33:39" x14ac:dyDescent="0.25">
      <c r="AG291" s="6"/>
      <c r="AH291" s="7"/>
      <c r="AM291" s="8"/>
    </row>
    <row r="292" spans="33:39" x14ac:dyDescent="0.25">
      <c r="AG292" s="6"/>
      <c r="AH292" s="7"/>
      <c r="AM292" s="8"/>
    </row>
    <row r="293" spans="33:39" x14ac:dyDescent="0.25">
      <c r="AG293" s="6"/>
      <c r="AH293" s="7"/>
      <c r="AM293" s="8"/>
    </row>
    <row r="294" spans="33:39" x14ac:dyDescent="0.25">
      <c r="AG294" s="6"/>
      <c r="AH294" s="7"/>
      <c r="AM294" s="8"/>
    </row>
    <row r="295" spans="33:39" x14ac:dyDescent="0.25">
      <c r="AG295" s="6"/>
      <c r="AH295" s="7"/>
      <c r="AM295" s="8"/>
    </row>
    <row r="296" spans="33:39" x14ac:dyDescent="0.25">
      <c r="AG296" s="6"/>
      <c r="AH296" s="7"/>
      <c r="AM296" s="8"/>
    </row>
    <row r="297" spans="33:39" x14ac:dyDescent="0.25">
      <c r="AG297" s="6"/>
      <c r="AH297" s="7"/>
      <c r="AM297" s="8"/>
    </row>
    <row r="298" spans="33:39" x14ac:dyDescent="0.25">
      <c r="AG298" s="6"/>
      <c r="AH298" s="7"/>
      <c r="AM298" s="8"/>
    </row>
    <row r="299" spans="33:39" x14ac:dyDescent="0.25">
      <c r="AG299" s="6"/>
      <c r="AH299" s="7"/>
      <c r="AM299" s="8"/>
    </row>
    <row r="300" spans="33:39" x14ac:dyDescent="0.25">
      <c r="AG300" s="6"/>
      <c r="AH300" s="7"/>
      <c r="AM300" s="8"/>
    </row>
    <row r="301" spans="33:39" x14ac:dyDescent="0.25">
      <c r="AG301" s="6"/>
      <c r="AH301" s="7"/>
      <c r="AM301" s="8"/>
    </row>
    <row r="302" spans="33:39" x14ac:dyDescent="0.25">
      <c r="AG302" s="6"/>
      <c r="AH302" s="7"/>
      <c r="AM302" s="8"/>
    </row>
    <row r="303" spans="33:39" x14ac:dyDescent="0.25">
      <c r="AG303" s="6"/>
      <c r="AH303" s="7"/>
      <c r="AM303" s="8"/>
    </row>
    <row r="304" spans="33:39" x14ac:dyDescent="0.25">
      <c r="AG304" s="6"/>
      <c r="AH304" s="7"/>
      <c r="AM304" s="8"/>
    </row>
    <row r="305" spans="33:39" x14ac:dyDescent="0.25">
      <c r="AG305" s="6"/>
      <c r="AH305" s="7"/>
      <c r="AM305" s="8"/>
    </row>
    <row r="306" spans="33:39" x14ac:dyDescent="0.25">
      <c r="AG306" s="6"/>
      <c r="AH306" s="7"/>
      <c r="AM306" s="8"/>
    </row>
    <row r="307" spans="33:39" x14ac:dyDescent="0.25">
      <c r="AG307" s="6"/>
      <c r="AH307" s="7"/>
      <c r="AM307" s="8"/>
    </row>
    <row r="308" spans="33:39" x14ac:dyDescent="0.25">
      <c r="AG308" s="6"/>
      <c r="AH308" s="7"/>
      <c r="AM308" s="8"/>
    </row>
    <row r="309" spans="33:39" x14ac:dyDescent="0.25">
      <c r="AG309" s="6"/>
      <c r="AH309" s="7"/>
      <c r="AM309" s="8"/>
    </row>
    <row r="310" spans="33:39" x14ac:dyDescent="0.25">
      <c r="AG310" s="6"/>
      <c r="AH310" s="7"/>
      <c r="AM310" s="8"/>
    </row>
    <row r="311" spans="33:39" x14ac:dyDescent="0.25">
      <c r="AG311" s="6"/>
      <c r="AH311" s="7"/>
      <c r="AM311" s="8"/>
    </row>
    <row r="312" spans="33:39" x14ac:dyDescent="0.25">
      <c r="AG312" s="6"/>
      <c r="AH312" s="7"/>
      <c r="AM312" s="8"/>
    </row>
    <row r="313" spans="33:39" x14ac:dyDescent="0.25">
      <c r="AG313" s="6"/>
      <c r="AH313" s="7"/>
      <c r="AM313" s="8"/>
    </row>
    <row r="314" spans="33:39" x14ac:dyDescent="0.25">
      <c r="AG314" s="6"/>
      <c r="AH314" s="7"/>
      <c r="AM314" s="8"/>
    </row>
    <row r="315" spans="33:39" x14ac:dyDescent="0.25">
      <c r="AG315" s="6"/>
      <c r="AH315" s="7"/>
      <c r="AM315" s="8"/>
    </row>
    <row r="316" spans="33:39" x14ac:dyDescent="0.25">
      <c r="AG316" s="6"/>
      <c r="AH316" s="7"/>
      <c r="AM316" s="8"/>
    </row>
    <row r="317" spans="33:39" x14ac:dyDescent="0.25">
      <c r="AG317" s="6"/>
      <c r="AH317" s="7"/>
      <c r="AM317" s="8"/>
    </row>
    <row r="318" spans="33:39" x14ac:dyDescent="0.25">
      <c r="AG318" s="6"/>
      <c r="AH318" s="7"/>
      <c r="AM318" s="8"/>
    </row>
    <row r="319" spans="33:39" x14ac:dyDescent="0.25">
      <c r="AG319" s="6"/>
      <c r="AH319" s="7"/>
      <c r="AM319" s="8"/>
    </row>
    <row r="320" spans="33:39" x14ac:dyDescent="0.25">
      <c r="AG320" s="6"/>
      <c r="AH320" s="7"/>
      <c r="AM320" s="8"/>
    </row>
    <row r="321" spans="33:39" x14ac:dyDescent="0.25">
      <c r="AG321" s="6"/>
      <c r="AH321" s="7"/>
      <c r="AM321" s="8"/>
    </row>
    <row r="322" spans="33:39" x14ac:dyDescent="0.25">
      <c r="AG322" s="6"/>
      <c r="AH322" s="7"/>
      <c r="AM322" s="8"/>
    </row>
    <row r="323" spans="33:39" x14ac:dyDescent="0.25">
      <c r="AG323" s="6"/>
      <c r="AH323" s="7"/>
      <c r="AM323" s="8"/>
    </row>
    <row r="324" spans="33:39" x14ac:dyDescent="0.25">
      <c r="AG324" s="6"/>
      <c r="AH324" s="7"/>
      <c r="AM324" s="8"/>
    </row>
    <row r="325" spans="33:39" x14ac:dyDescent="0.25">
      <c r="AG325" s="6"/>
      <c r="AH325" s="7"/>
      <c r="AM325" s="8"/>
    </row>
    <row r="326" spans="33:39" x14ac:dyDescent="0.25">
      <c r="AG326" s="6"/>
      <c r="AH326" s="7"/>
      <c r="AM326" s="8"/>
    </row>
    <row r="327" spans="33:39" x14ac:dyDescent="0.25">
      <c r="AG327" s="6"/>
      <c r="AH327" s="7"/>
      <c r="AM327" s="8"/>
    </row>
    <row r="328" spans="33:39" x14ac:dyDescent="0.25">
      <c r="AG328" s="6"/>
      <c r="AH328" s="7"/>
      <c r="AM328" s="8"/>
    </row>
    <row r="329" spans="33:39" x14ac:dyDescent="0.25">
      <c r="AG329" s="6"/>
      <c r="AH329" s="7"/>
      <c r="AM329" s="8"/>
    </row>
    <row r="330" spans="33:39" x14ac:dyDescent="0.25">
      <c r="AG330" s="6"/>
      <c r="AH330" s="7"/>
      <c r="AM330" s="8"/>
    </row>
    <row r="331" spans="33:39" x14ac:dyDescent="0.25">
      <c r="AG331" s="6"/>
      <c r="AH331" s="7"/>
      <c r="AM331" s="8"/>
    </row>
    <row r="332" spans="33:39" x14ac:dyDescent="0.25">
      <c r="AG332" s="6"/>
      <c r="AH332" s="7"/>
      <c r="AM332" s="8"/>
    </row>
    <row r="333" spans="33:39" x14ac:dyDescent="0.25">
      <c r="AG333" s="6"/>
      <c r="AH333" s="7"/>
      <c r="AM333" s="8"/>
    </row>
    <row r="334" spans="33:39" x14ac:dyDescent="0.25">
      <c r="AG334" s="6"/>
      <c r="AH334" s="7"/>
      <c r="AM334" s="8"/>
    </row>
    <row r="335" spans="33:39" x14ac:dyDescent="0.25">
      <c r="AG335" s="6"/>
      <c r="AH335" s="7"/>
      <c r="AM335" s="8"/>
    </row>
    <row r="336" spans="33:39" x14ac:dyDescent="0.25">
      <c r="AG336" s="6"/>
      <c r="AH336" s="7"/>
      <c r="AM336" s="8"/>
    </row>
    <row r="337" spans="33:39" x14ac:dyDescent="0.25">
      <c r="AG337" s="6"/>
      <c r="AH337" s="7"/>
      <c r="AM337" s="8"/>
    </row>
    <row r="338" spans="33:39" x14ac:dyDescent="0.25">
      <c r="AG338" s="6"/>
      <c r="AH338" s="7"/>
      <c r="AM338" s="8"/>
    </row>
    <row r="339" spans="33:39" x14ac:dyDescent="0.25">
      <c r="AG339" s="6"/>
      <c r="AH339" s="7"/>
      <c r="AM339" s="8"/>
    </row>
    <row r="340" spans="33:39" x14ac:dyDescent="0.25">
      <c r="AG340" s="6"/>
      <c r="AH340" s="7"/>
      <c r="AM340" s="8"/>
    </row>
    <row r="341" spans="33:39" x14ac:dyDescent="0.25">
      <c r="AG341" s="6"/>
      <c r="AH341" s="7"/>
      <c r="AM341" s="8"/>
    </row>
    <row r="342" spans="33:39" x14ac:dyDescent="0.25">
      <c r="AG342" s="6"/>
      <c r="AH342" s="7"/>
      <c r="AM342" s="8"/>
    </row>
    <row r="343" spans="33:39" x14ac:dyDescent="0.25">
      <c r="AG343" s="6"/>
      <c r="AH343" s="7"/>
      <c r="AM343" s="8"/>
    </row>
    <row r="344" spans="33:39" x14ac:dyDescent="0.25">
      <c r="AG344" s="6"/>
      <c r="AH344" s="7"/>
      <c r="AM344" s="8"/>
    </row>
    <row r="345" spans="33:39" x14ac:dyDescent="0.25">
      <c r="AG345" s="6"/>
      <c r="AH345" s="7"/>
      <c r="AM345" s="8"/>
    </row>
    <row r="346" spans="33:39" x14ac:dyDescent="0.25">
      <c r="AG346" s="6"/>
      <c r="AH346" s="7"/>
      <c r="AM346" s="8"/>
    </row>
    <row r="347" spans="33:39" x14ac:dyDescent="0.25">
      <c r="AG347" s="6"/>
      <c r="AH347" s="7"/>
      <c r="AM347" s="8"/>
    </row>
    <row r="348" spans="33:39" x14ac:dyDescent="0.25">
      <c r="AG348" s="6"/>
      <c r="AH348" s="7"/>
      <c r="AM348" s="8"/>
    </row>
    <row r="349" spans="33:39" x14ac:dyDescent="0.25">
      <c r="AG349" s="6"/>
      <c r="AH349" s="7"/>
      <c r="AM349" s="8"/>
    </row>
    <row r="350" spans="33:39" x14ac:dyDescent="0.25">
      <c r="AG350" s="6"/>
      <c r="AH350" s="7"/>
      <c r="AM350" s="8"/>
    </row>
    <row r="351" spans="33:39" x14ac:dyDescent="0.25">
      <c r="AG351" s="6"/>
      <c r="AH351" s="7"/>
      <c r="AM351" s="8"/>
    </row>
    <row r="352" spans="33:39" x14ac:dyDescent="0.25">
      <c r="AG352" s="6"/>
      <c r="AH352" s="7"/>
      <c r="AM352" s="8"/>
    </row>
    <row r="353" spans="33:39" x14ac:dyDescent="0.25">
      <c r="AG353" s="6"/>
      <c r="AH353" s="7"/>
      <c r="AM353" s="8"/>
    </row>
    <row r="354" spans="33:39" x14ac:dyDescent="0.25">
      <c r="AG354" s="6"/>
      <c r="AH354" s="7"/>
      <c r="AM354" s="8"/>
    </row>
    <row r="355" spans="33:39" x14ac:dyDescent="0.25">
      <c r="AG355" s="6"/>
      <c r="AH355" s="7"/>
      <c r="AM355" s="8"/>
    </row>
    <row r="356" spans="33:39" x14ac:dyDescent="0.25">
      <c r="AG356" s="6"/>
      <c r="AH356" s="7"/>
      <c r="AM356" s="8"/>
    </row>
    <row r="357" spans="33:39" x14ac:dyDescent="0.25">
      <c r="AG357" s="6"/>
      <c r="AH357" s="7"/>
      <c r="AM357" s="8"/>
    </row>
    <row r="358" spans="33:39" x14ac:dyDescent="0.25">
      <c r="AG358" s="6"/>
      <c r="AH358" s="7"/>
      <c r="AM358" s="8"/>
    </row>
    <row r="359" spans="33:39" x14ac:dyDescent="0.25">
      <c r="AG359" s="6"/>
      <c r="AH359" s="7"/>
      <c r="AM359" s="8"/>
    </row>
    <row r="360" spans="33:39" x14ac:dyDescent="0.25">
      <c r="AG360" s="6"/>
      <c r="AH360" s="7"/>
      <c r="AM360" s="8"/>
    </row>
    <row r="361" spans="33:39" x14ac:dyDescent="0.25">
      <c r="AG361" s="6"/>
      <c r="AH361" s="7"/>
      <c r="AM361" s="8"/>
    </row>
    <row r="362" spans="33:39" x14ac:dyDescent="0.25">
      <c r="AG362" s="6"/>
      <c r="AH362" s="7"/>
      <c r="AM362" s="8"/>
    </row>
    <row r="363" spans="33:39" x14ac:dyDescent="0.25">
      <c r="AG363" s="6"/>
      <c r="AH363" s="7"/>
      <c r="AM363" s="8"/>
    </row>
    <row r="364" spans="33:39" x14ac:dyDescent="0.25">
      <c r="AG364" s="6"/>
      <c r="AH364" s="7"/>
      <c r="AM364" s="8"/>
    </row>
    <row r="365" spans="33:39" x14ac:dyDescent="0.25">
      <c r="AG365" s="6"/>
      <c r="AH365" s="7"/>
      <c r="AM365" s="8"/>
    </row>
    <row r="366" spans="33:39" x14ac:dyDescent="0.25">
      <c r="AG366" s="6"/>
      <c r="AH366" s="7"/>
      <c r="AM366" s="8"/>
    </row>
    <row r="367" spans="33:39" x14ac:dyDescent="0.25">
      <c r="AG367" s="6"/>
      <c r="AH367" s="7"/>
      <c r="AM367" s="8"/>
    </row>
    <row r="368" spans="33:39" x14ac:dyDescent="0.25">
      <c r="AG368" s="6"/>
      <c r="AH368" s="7"/>
      <c r="AM368" s="8"/>
    </row>
    <row r="369" spans="33:39" x14ac:dyDescent="0.25">
      <c r="AG369" s="6"/>
      <c r="AH369" s="7"/>
      <c r="AM369" s="8"/>
    </row>
    <row r="370" spans="33:39" x14ac:dyDescent="0.25">
      <c r="AG370" s="6"/>
      <c r="AH370" s="7"/>
      <c r="AM370" s="8"/>
    </row>
    <row r="371" spans="33:39" x14ac:dyDescent="0.25">
      <c r="AG371" s="6"/>
      <c r="AH371" s="7"/>
      <c r="AM371" s="8"/>
    </row>
    <row r="372" spans="33:39" x14ac:dyDescent="0.25">
      <c r="AG372" s="6"/>
      <c r="AH372" s="7"/>
      <c r="AM372" s="8"/>
    </row>
    <row r="373" spans="33:39" x14ac:dyDescent="0.25">
      <c r="AG373" s="6"/>
      <c r="AH373" s="7"/>
      <c r="AM373" s="8"/>
    </row>
    <row r="374" spans="33:39" x14ac:dyDescent="0.25">
      <c r="AG374" s="6"/>
      <c r="AH374" s="7"/>
      <c r="AM374" s="8"/>
    </row>
    <row r="375" spans="33:39" x14ac:dyDescent="0.25">
      <c r="AG375" s="6"/>
      <c r="AH375" s="7"/>
      <c r="AM375" s="8"/>
    </row>
    <row r="376" spans="33:39" x14ac:dyDescent="0.25">
      <c r="AG376" s="6"/>
      <c r="AH376" s="7"/>
      <c r="AM376" s="8"/>
    </row>
    <row r="377" spans="33:39" x14ac:dyDescent="0.25">
      <c r="AG377" s="6"/>
      <c r="AH377" s="7"/>
      <c r="AM377" s="8"/>
    </row>
    <row r="378" spans="33:39" x14ac:dyDescent="0.25">
      <c r="AG378" s="6"/>
      <c r="AH378" s="7"/>
      <c r="AM378" s="8"/>
    </row>
    <row r="379" spans="33:39" x14ac:dyDescent="0.25">
      <c r="AG379" s="6"/>
      <c r="AH379" s="7"/>
      <c r="AM379" s="8"/>
    </row>
    <row r="380" spans="33:39" x14ac:dyDescent="0.25">
      <c r="AG380" s="6"/>
      <c r="AH380" s="7"/>
      <c r="AM380" s="8"/>
    </row>
    <row r="381" spans="33:39" x14ac:dyDescent="0.25">
      <c r="AG381" s="6"/>
      <c r="AH381" s="7"/>
      <c r="AM381" s="8"/>
    </row>
    <row r="382" spans="33:39" x14ac:dyDescent="0.25">
      <c r="AG382" s="6"/>
      <c r="AH382" s="7"/>
      <c r="AM382" s="8"/>
    </row>
    <row r="383" spans="33:39" x14ac:dyDescent="0.25">
      <c r="AG383" s="6"/>
      <c r="AH383" s="7"/>
      <c r="AM383" s="8"/>
    </row>
    <row r="384" spans="33:39" x14ac:dyDescent="0.25">
      <c r="AG384" s="6"/>
      <c r="AH384" s="7"/>
      <c r="AM384" s="8"/>
    </row>
    <row r="385" spans="33:39" x14ac:dyDescent="0.25">
      <c r="AG385" s="6"/>
      <c r="AH385" s="7"/>
      <c r="AM385" s="8"/>
    </row>
    <row r="386" spans="33:39" x14ac:dyDescent="0.25">
      <c r="AG386" s="6"/>
      <c r="AH386" s="7"/>
      <c r="AM386" s="8"/>
    </row>
    <row r="387" spans="33:39" x14ac:dyDescent="0.25">
      <c r="AG387" s="6"/>
      <c r="AH387" s="7"/>
      <c r="AM387" s="8"/>
    </row>
    <row r="388" spans="33:39" x14ac:dyDescent="0.25">
      <c r="AG388" s="6"/>
      <c r="AH388" s="7"/>
      <c r="AM388" s="8"/>
    </row>
    <row r="389" spans="33:39" x14ac:dyDescent="0.25">
      <c r="AG389" s="6"/>
      <c r="AH389" s="7"/>
      <c r="AM389" s="8"/>
    </row>
    <row r="390" spans="33:39" x14ac:dyDescent="0.25">
      <c r="AG390" s="6"/>
      <c r="AH390" s="7"/>
      <c r="AM390" s="8"/>
    </row>
    <row r="391" spans="33:39" x14ac:dyDescent="0.25">
      <c r="AG391" s="6"/>
      <c r="AH391" s="7"/>
      <c r="AM391" s="8"/>
    </row>
    <row r="392" spans="33:39" x14ac:dyDescent="0.25">
      <c r="AG392" s="6"/>
      <c r="AH392" s="7"/>
      <c r="AM392" s="8"/>
    </row>
    <row r="393" spans="33:39" x14ac:dyDescent="0.25">
      <c r="AG393" s="6"/>
      <c r="AH393" s="7"/>
      <c r="AM393" s="8"/>
    </row>
    <row r="394" spans="33:39" x14ac:dyDescent="0.25">
      <c r="AG394" s="6"/>
      <c r="AH394" s="7"/>
      <c r="AM394" s="8"/>
    </row>
    <row r="395" spans="33:39" x14ac:dyDescent="0.25">
      <c r="AG395" s="6"/>
      <c r="AH395" s="7"/>
      <c r="AM395" s="8"/>
    </row>
    <row r="396" spans="33:39" x14ac:dyDescent="0.25">
      <c r="AG396" s="6"/>
      <c r="AH396" s="7"/>
      <c r="AM396" s="8"/>
    </row>
    <row r="397" spans="33:39" x14ac:dyDescent="0.25">
      <c r="AG397" s="6"/>
      <c r="AH397" s="7"/>
      <c r="AM397" s="8"/>
    </row>
    <row r="398" spans="33:39" x14ac:dyDescent="0.25">
      <c r="AG398" s="6"/>
      <c r="AH398" s="7"/>
      <c r="AM398" s="8"/>
    </row>
    <row r="399" spans="33:39" x14ac:dyDescent="0.25">
      <c r="AG399" s="6"/>
      <c r="AH399" s="7"/>
      <c r="AM399" s="8"/>
    </row>
    <row r="400" spans="33:39" x14ac:dyDescent="0.25">
      <c r="AG400" s="6"/>
      <c r="AH400" s="7"/>
      <c r="AM400" s="8"/>
    </row>
    <row r="401" spans="33:39" x14ac:dyDescent="0.25">
      <c r="AG401" s="6"/>
      <c r="AH401" s="7"/>
      <c r="AM401" s="8"/>
    </row>
    <row r="402" spans="33:39" x14ac:dyDescent="0.25">
      <c r="AG402" s="6"/>
      <c r="AH402" s="7"/>
      <c r="AM402" s="8"/>
    </row>
    <row r="403" spans="33:39" x14ac:dyDescent="0.25">
      <c r="AG403" s="6"/>
      <c r="AH403" s="7"/>
      <c r="AM403" s="8"/>
    </row>
    <row r="404" spans="33:39" x14ac:dyDescent="0.25">
      <c r="AG404" s="6"/>
      <c r="AH404" s="7"/>
      <c r="AM404" s="8"/>
    </row>
    <row r="405" spans="33:39" x14ac:dyDescent="0.25">
      <c r="AG405" s="6"/>
      <c r="AH405" s="7"/>
      <c r="AM405" s="8"/>
    </row>
    <row r="406" spans="33:39" x14ac:dyDescent="0.25">
      <c r="AG406" s="6"/>
      <c r="AH406" s="7"/>
      <c r="AM406" s="8"/>
    </row>
    <row r="407" spans="33:39" x14ac:dyDescent="0.25">
      <c r="AG407" s="6"/>
      <c r="AH407" s="7"/>
      <c r="AM407" s="8"/>
    </row>
    <row r="408" spans="33:39" x14ac:dyDescent="0.25">
      <c r="AG408" s="6"/>
      <c r="AH408" s="7"/>
      <c r="AM408" s="8"/>
    </row>
    <row r="409" spans="33:39" x14ac:dyDescent="0.25">
      <c r="AG409" s="6"/>
      <c r="AH409" s="7"/>
      <c r="AM409" s="8"/>
    </row>
    <row r="410" spans="33:39" x14ac:dyDescent="0.25">
      <c r="AG410" s="6"/>
      <c r="AH410" s="7"/>
      <c r="AM410" s="8"/>
    </row>
    <row r="411" spans="33:39" x14ac:dyDescent="0.25">
      <c r="AG411" s="6"/>
      <c r="AH411" s="7"/>
      <c r="AM411" s="8"/>
    </row>
    <row r="412" spans="33:39" x14ac:dyDescent="0.25">
      <c r="AG412" s="6"/>
      <c r="AH412" s="7"/>
      <c r="AM412" s="8"/>
    </row>
    <row r="413" spans="33:39" x14ac:dyDescent="0.25">
      <c r="AG413" s="6"/>
      <c r="AH413" s="7"/>
      <c r="AM413" s="8"/>
    </row>
    <row r="414" spans="33:39" x14ac:dyDescent="0.25">
      <c r="AG414" s="6"/>
      <c r="AH414" s="7"/>
      <c r="AM414" s="8"/>
    </row>
    <row r="415" spans="33:39" x14ac:dyDescent="0.25">
      <c r="AG415" s="6"/>
      <c r="AH415" s="7"/>
      <c r="AM415" s="8"/>
    </row>
    <row r="416" spans="33:39" x14ac:dyDescent="0.25">
      <c r="AG416" s="6"/>
      <c r="AH416" s="7"/>
      <c r="AM416" s="8"/>
    </row>
    <row r="417" spans="33:39" x14ac:dyDescent="0.25">
      <c r="AG417" s="6"/>
      <c r="AH417" s="7"/>
      <c r="AM417" s="8"/>
    </row>
    <row r="418" spans="33:39" x14ac:dyDescent="0.25">
      <c r="AG418" s="6"/>
      <c r="AH418" s="7"/>
      <c r="AM418" s="8"/>
    </row>
    <row r="419" spans="33:39" x14ac:dyDescent="0.25">
      <c r="AG419" s="6"/>
      <c r="AH419" s="7"/>
      <c r="AM419" s="8"/>
    </row>
    <row r="420" spans="33:39" x14ac:dyDescent="0.25">
      <c r="AG420" s="6"/>
      <c r="AH420" s="7"/>
      <c r="AM420" s="8"/>
    </row>
    <row r="421" spans="33:39" x14ac:dyDescent="0.25">
      <c r="AG421" s="6"/>
      <c r="AH421" s="7"/>
      <c r="AM421" s="8"/>
    </row>
    <row r="422" spans="33:39" x14ac:dyDescent="0.25">
      <c r="AG422" s="6"/>
      <c r="AH422" s="7"/>
      <c r="AM422" s="8"/>
    </row>
    <row r="423" spans="33:39" x14ac:dyDescent="0.25">
      <c r="AG423" s="6"/>
      <c r="AH423" s="7"/>
      <c r="AM423" s="8"/>
    </row>
    <row r="424" spans="33:39" x14ac:dyDescent="0.25">
      <c r="AG424" s="6"/>
      <c r="AH424" s="7"/>
      <c r="AM424" s="8"/>
    </row>
    <row r="425" spans="33:39" x14ac:dyDescent="0.25">
      <c r="AG425" s="6"/>
      <c r="AH425" s="7"/>
      <c r="AM425" s="8"/>
    </row>
    <row r="426" spans="33:39" x14ac:dyDescent="0.25">
      <c r="AG426" s="6"/>
      <c r="AH426" s="7"/>
      <c r="AM426" s="8"/>
    </row>
    <row r="427" spans="33:39" x14ac:dyDescent="0.25">
      <c r="AG427" s="6"/>
      <c r="AH427" s="7"/>
      <c r="AM427" s="8"/>
    </row>
    <row r="428" spans="33:39" x14ac:dyDescent="0.25">
      <c r="AG428" s="6"/>
      <c r="AH428" s="7"/>
      <c r="AM428" s="8"/>
    </row>
    <row r="429" spans="33:39" x14ac:dyDescent="0.25">
      <c r="AG429" s="6"/>
      <c r="AH429" s="7"/>
      <c r="AM429" s="8"/>
    </row>
    <row r="430" spans="33:39" x14ac:dyDescent="0.25">
      <c r="AG430" s="6"/>
      <c r="AH430" s="7"/>
      <c r="AM430" s="8"/>
    </row>
    <row r="431" spans="33:39" x14ac:dyDescent="0.25">
      <c r="AG431" s="6"/>
      <c r="AH431" s="7"/>
      <c r="AM431" s="8"/>
    </row>
    <row r="432" spans="33:39" x14ac:dyDescent="0.25">
      <c r="AG432" s="6"/>
      <c r="AH432" s="7"/>
      <c r="AM432" s="8"/>
    </row>
    <row r="433" spans="33:39" x14ac:dyDescent="0.25">
      <c r="AG433" s="6"/>
      <c r="AH433" s="7"/>
      <c r="AM433" s="8"/>
    </row>
    <row r="434" spans="33:39" x14ac:dyDescent="0.25">
      <c r="AG434" s="6"/>
      <c r="AH434" s="7"/>
      <c r="AM434" s="8"/>
    </row>
    <row r="435" spans="33:39" x14ac:dyDescent="0.25">
      <c r="AG435" s="6"/>
      <c r="AH435" s="7"/>
      <c r="AM435" s="8"/>
    </row>
    <row r="436" spans="33:39" x14ac:dyDescent="0.25">
      <c r="AG436" s="6"/>
      <c r="AH436" s="7"/>
      <c r="AM436" s="8"/>
    </row>
    <row r="437" spans="33:39" x14ac:dyDescent="0.25">
      <c r="AG437" s="6"/>
      <c r="AH437" s="7"/>
      <c r="AM437" s="8"/>
    </row>
    <row r="438" spans="33:39" x14ac:dyDescent="0.25">
      <c r="AG438" s="6"/>
      <c r="AH438" s="7"/>
      <c r="AM438" s="8"/>
    </row>
    <row r="439" spans="33:39" x14ac:dyDescent="0.25">
      <c r="AG439" s="6"/>
      <c r="AH439" s="7"/>
      <c r="AM439" s="8"/>
    </row>
    <row r="440" spans="33:39" x14ac:dyDescent="0.25">
      <c r="AG440" s="6"/>
      <c r="AH440" s="7"/>
      <c r="AM440" s="8"/>
    </row>
    <row r="441" spans="33:39" x14ac:dyDescent="0.25">
      <c r="AG441" s="6"/>
      <c r="AH441" s="7"/>
      <c r="AM441" s="8"/>
    </row>
    <row r="442" spans="33:39" x14ac:dyDescent="0.25">
      <c r="AG442" s="6"/>
      <c r="AH442" s="7"/>
      <c r="AM442" s="8"/>
    </row>
    <row r="443" spans="33:39" x14ac:dyDescent="0.25">
      <c r="AG443" s="6"/>
      <c r="AH443" s="7"/>
      <c r="AM443" s="8"/>
    </row>
    <row r="444" spans="33:39" x14ac:dyDescent="0.25">
      <c r="AG444" s="6"/>
      <c r="AH444" s="7"/>
      <c r="AM444" s="8"/>
    </row>
    <row r="445" spans="33:39" x14ac:dyDescent="0.25">
      <c r="AG445" s="6"/>
      <c r="AH445" s="7"/>
      <c r="AM445" s="8"/>
    </row>
    <row r="446" spans="33:39" x14ac:dyDescent="0.25">
      <c r="AG446" s="6"/>
      <c r="AH446" s="7"/>
      <c r="AM446" s="8"/>
    </row>
    <row r="447" spans="33:39" x14ac:dyDescent="0.25">
      <c r="AG447" s="6"/>
      <c r="AH447" s="7"/>
      <c r="AM447" s="8"/>
    </row>
    <row r="448" spans="33:39" x14ac:dyDescent="0.25">
      <c r="AG448" s="6"/>
      <c r="AH448" s="7"/>
      <c r="AM448" s="8"/>
    </row>
    <row r="449" spans="33:39" x14ac:dyDescent="0.25">
      <c r="AG449" s="6"/>
      <c r="AH449" s="7"/>
      <c r="AM449" s="8"/>
    </row>
    <row r="450" spans="33:39" x14ac:dyDescent="0.25">
      <c r="AG450" s="6"/>
      <c r="AH450" s="7"/>
      <c r="AM450" s="8"/>
    </row>
    <row r="451" spans="33:39" x14ac:dyDescent="0.25">
      <c r="AG451" s="6"/>
      <c r="AH451" s="7"/>
      <c r="AM451" s="8"/>
    </row>
    <row r="452" spans="33:39" x14ac:dyDescent="0.25">
      <c r="AG452" s="6"/>
      <c r="AH452" s="7"/>
      <c r="AM452" s="8"/>
    </row>
    <row r="453" spans="33:39" x14ac:dyDescent="0.25">
      <c r="AG453" s="6"/>
      <c r="AH453" s="7"/>
      <c r="AM453" s="8"/>
    </row>
    <row r="454" spans="33:39" x14ac:dyDescent="0.25">
      <c r="AG454" s="6"/>
      <c r="AH454" s="7"/>
      <c r="AM454" s="8"/>
    </row>
    <row r="455" spans="33:39" x14ac:dyDescent="0.25">
      <c r="AG455" s="6"/>
      <c r="AH455" s="7"/>
      <c r="AM455" s="8"/>
    </row>
    <row r="456" spans="33:39" x14ac:dyDescent="0.25">
      <c r="AG456" s="6"/>
      <c r="AH456" s="7"/>
      <c r="AM456" s="8"/>
    </row>
    <row r="457" spans="33:39" x14ac:dyDescent="0.25">
      <c r="AG457" s="6"/>
      <c r="AH457" s="7"/>
      <c r="AM457" s="8"/>
    </row>
    <row r="458" spans="33:39" x14ac:dyDescent="0.25">
      <c r="AG458" s="6"/>
      <c r="AH458" s="7"/>
      <c r="AM458" s="8"/>
    </row>
    <row r="459" spans="33:39" x14ac:dyDescent="0.15">
      <c r="AM459" s="8"/>
    </row>
    <row r="460" spans="33:39" x14ac:dyDescent="0.15">
      <c r="AM460" s="8"/>
    </row>
    <row r="461" spans="33:39" x14ac:dyDescent="0.15">
      <c r="AM461" s="8"/>
    </row>
    <row r="462" spans="33:39" x14ac:dyDescent="0.15">
      <c r="AM462" s="8"/>
    </row>
    <row r="463" spans="33:39" x14ac:dyDescent="0.15">
      <c r="AM463" s="8"/>
    </row>
    <row r="464" spans="33:39" x14ac:dyDescent="0.15">
      <c r="AM464" s="8"/>
    </row>
    <row r="465" spans="39:39" x14ac:dyDescent="0.15">
      <c r="AM465" s="8"/>
    </row>
    <row r="466" spans="39:39" x14ac:dyDescent="0.15">
      <c r="AM466" s="8"/>
    </row>
    <row r="467" spans="39:39" x14ac:dyDescent="0.15">
      <c r="AM467" s="8"/>
    </row>
    <row r="468" spans="39:39" x14ac:dyDescent="0.15">
      <c r="AM468" s="8"/>
    </row>
    <row r="469" spans="39:39" x14ac:dyDescent="0.15">
      <c r="AM469" s="8"/>
    </row>
    <row r="470" spans="39:39" x14ac:dyDescent="0.15">
      <c r="AM470" s="8"/>
    </row>
    <row r="471" spans="39:39" x14ac:dyDescent="0.15">
      <c r="AM471" s="8"/>
    </row>
    <row r="472" spans="39:39" x14ac:dyDescent="0.15">
      <c r="AM472" s="8"/>
    </row>
    <row r="473" spans="39:39" x14ac:dyDescent="0.15">
      <c r="AM473" s="8"/>
    </row>
    <row r="474" spans="39:39" x14ac:dyDescent="0.15">
      <c r="AM474" s="8"/>
    </row>
    <row r="475" spans="39:39" x14ac:dyDescent="0.15">
      <c r="AM475" s="8"/>
    </row>
    <row r="476" spans="39:39" x14ac:dyDescent="0.15">
      <c r="AM476" s="8"/>
    </row>
    <row r="477" spans="39:39" x14ac:dyDescent="0.15">
      <c r="AM477" s="8"/>
    </row>
    <row r="478" spans="39:39" x14ac:dyDescent="0.15">
      <c r="AM478" s="8"/>
    </row>
    <row r="479" spans="39:39" x14ac:dyDescent="0.15">
      <c r="AM479" s="8"/>
    </row>
    <row r="480" spans="39:39" x14ac:dyDescent="0.15">
      <c r="AM480" s="8"/>
    </row>
    <row r="481" spans="39:39" x14ac:dyDescent="0.15">
      <c r="AM481" s="8"/>
    </row>
    <row r="482" spans="39:39" x14ac:dyDescent="0.15">
      <c r="AM482" s="8"/>
    </row>
    <row r="483" spans="39:39" x14ac:dyDescent="0.15">
      <c r="AM483" s="8"/>
    </row>
    <row r="484" spans="39:39" x14ac:dyDescent="0.15">
      <c r="AM484" s="8"/>
    </row>
    <row r="485" spans="39:39" x14ac:dyDescent="0.15">
      <c r="AM485" s="8"/>
    </row>
    <row r="486" spans="39:39" x14ac:dyDescent="0.15">
      <c r="AM486" s="8"/>
    </row>
  </sheetData>
  <sheetProtection algorithmName="SHA-512" hashValue="g1Eim29mVZSaV9FTwqd0s/SP/GquZGN7RTaicyyKXcfQ6VtdPoMUM0t5MHmTp+FkIpC7ftb1IHoV+dF8ROlp+g==" saltValue="N2eEZYs7RZzhG7jfhCD0FQ==" spinCount="100000" sheet="1" objects="1" scenarios="1" selectLockedCells="1"/>
  <mergeCells count="108">
    <mergeCell ref="A98:A101"/>
    <mergeCell ref="G98:G101"/>
    <mergeCell ref="I98:I101"/>
    <mergeCell ref="X99:X101"/>
    <mergeCell ref="AB99:AB101"/>
    <mergeCell ref="O101:Q101"/>
    <mergeCell ref="A92:A95"/>
    <mergeCell ref="G92:G95"/>
    <mergeCell ref="I92:I95"/>
    <mergeCell ref="X93:X95"/>
    <mergeCell ref="AB93:AB95"/>
    <mergeCell ref="O95:Q95"/>
    <mergeCell ref="A86:A89"/>
    <mergeCell ref="G86:G89"/>
    <mergeCell ref="I86:I89"/>
    <mergeCell ref="X87:X89"/>
    <mergeCell ref="AB87:AB89"/>
    <mergeCell ref="O89:Q89"/>
    <mergeCell ref="A80:A83"/>
    <mergeCell ref="G80:G83"/>
    <mergeCell ref="I80:I83"/>
    <mergeCell ref="X81:X83"/>
    <mergeCell ref="AB81:AB83"/>
    <mergeCell ref="O83:Q83"/>
    <mergeCell ref="A74:A77"/>
    <mergeCell ref="G74:G77"/>
    <mergeCell ref="I74:I77"/>
    <mergeCell ref="X75:X77"/>
    <mergeCell ref="AB75:AB77"/>
    <mergeCell ref="O77:Q77"/>
    <mergeCell ref="A68:A71"/>
    <mergeCell ref="G68:G71"/>
    <mergeCell ref="I68:I71"/>
    <mergeCell ref="X69:X71"/>
    <mergeCell ref="AB69:AB71"/>
    <mergeCell ref="O71:Q71"/>
    <mergeCell ref="A62:A65"/>
    <mergeCell ref="G62:G65"/>
    <mergeCell ref="I62:I65"/>
    <mergeCell ref="X63:X65"/>
    <mergeCell ref="AB63:AB65"/>
    <mergeCell ref="O65:Q65"/>
    <mergeCell ref="A56:A59"/>
    <mergeCell ref="G56:G59"/>
    <mergeCell ref="I56:I59"/>
    <mergeCell ref="X57:X59"/>
    <mergeCell ref="AB57:AB59"/>
    <mergeCell ref="O59:Q59"/>
    <mergeCell ref="B52:AA52"/>
    <mergeCell ref="AB52:AD52"/>
    <mergeCell ref="B53:J53"/>
    <mergeCell ref="K53:N53"/>
    <mergeCell ref="O53:AB53"/>
    <mergeCell ref="A54:AD54"/>
    <mergeCell ref="A47:A50"/>
    <mergeCell ref="G47:G50"/>
    <mergeCell ref="I47:I50"/>
    <mergeCell ref="X48:X50"/>
    <mergeCell ref="AB48:AB50"/>
    <mergeCell ref="O50:Q50"/>
    <mergeCell ref="A41:A44"/>
    <mergeCell ref="G41:G44"/>
    <mergeCell ref="I41:I44"/>
    <mergeCell ref="X42:X44"/>
    <mergeCell ref="AB42:AB44"/>
    <mergeCell ref="O44:Q44"/>
    <mergeCell ref="A35:A38"/>
    <mergeCell ref="G35:G38"/>
    <mergeCell ref="I35:I38"/>
    <mergeCell ref="X36:X38"/>
    <mergeCell ref="AB36:AB38"/>
    <mergeCell ref="O38:Q38"/>
    <mergeCell ref="A29:A32"/>
    <mergeCell ref="G29:G32"/>
    <mergeCell ref="I29:I32"/>
    <mergeCell ref="X30:X32"/>
    <mergeCell ref="AB30:AB32"/>
    <mergeCell ref="O32:Q32"/>
    <mergeCell ref="A23:A26"/>
    <mergeCell ref="G23:G26"/>
    <mergeCell ref="I23:I26"/>
    <mergeCell ref="X24:X26"/>
    <mergeCell ref="AB24:AB26"/>
    <mergeCell ref="O26:Q26"/>
    <mergeCell ref="A17:A20"/>
    <mergeCell ref="G17:G20"/>
    <mergeCell ref="I17:I20"/>
    <mergeCell ref="X18:X20"/>
    <mergeCell ref="AB18:AB20"/>
    <mergeCell ref="O20:Q20"/>
    <mergeCell ref="A11:A14"/>
    <mergeCell ref="G11:G14"/>
    <mergeCell ref="I11:I14"/>
    <mergeCell ref="X12:X14"/>
    <mergeCell ref="AB12:AB14"/>
    <mergeCell ref="O14:Q14"/>
    <mergeCell ref="A5:A8"/>
    <mergeCell ref="G5:G8"/>
    <mergeCell ref="I5:I8"/>
    <mergeCell ref="X6:X8"/>
    <mergeCell ref="AB6:AB8"/>
    <mergeCell ref="O8:Q8"/>
    <mergeCell ref="B1:AA1"/>
    <mergeCell ref="AB1:AD1"/>
    <mergeCell ref="B2:J2"/>
    <mergeCell ref="K2:N2"/>
    <mergeCell ref="O2:AB2"/>
    <mergeCell ref="A3:AD3"/>
  </mergeCells>
  <phoneticPr fontId="2"/>
  <conditionalFormatting sqref="E55">
    <cfRule type="cellIs" dxfId="77" priority="77" operator="equal">
      <formula>0</formula>
    </cfRule>
  </conditionalFormatting>
  <conditionalFormatting sqref="E56">
    <cfRule type="expression" dxfId="76" priority="76">
      <formula>E55=0</formula>
    </cfRule>
  </conditionalFormatting>
  <conditionalFormatting sqref="E59">
    <cfRule type="cellIs" dxfId="75" priority="75" operator="equal">
      <formula>0</formula>
    </cfRule>
  </conditionalFormatting>
  <conditionalFormatting sqref="E60">
    <cfRule type="expression" dxfId="74" priority="74">
      <formula>E59=0</formula>
    </cfRule>
  </conditionalFormatting>
  <conditionalFormatting sqref="E61">
    <cfRule type="cellIs" dxfId="73" priority="73" operator="equal">
      <formula>0</formula>
    </cfRule>
  </conditionalFormatting>
  <conditionalFormatting sqref="E62">
    <cfRule type="expression" dxfId="72" priority="70">
      <formula>E61=0</formula>
    </cfRule>
  </conditionalFormatting>
  <conditionalFormatting sqref="E65">
    <cfRule type="cellIs" dxfId="71" priority="69" operator="equal">
      <formula>0</formula>
    </cfRule>
  </conditionalFormatting>
  <conditionalFormatting sqref="E66 E72">
    <cfRule type="expression" dxfId="70" priority="71">
      <formula>E65=0</formula>
    </cfRule>
  </conditionalFormatting>
  <conditionalFormatting sqref="E67 E73">
    <cfRule type="cellIs" dxfId="69" priority="72" operator="equal">
      <formula>0</formula>
    </cfRule>
  </conditionalFormatting>
  <conditionalFormatting sqref="E68">
    <cfRule type="expression" dxfId="68" priority="68">
      <formula>E67=0</formula>
    </cfRule>
  </conditionalFormatting>
  <conditionalFormatting sqref="E71">
    <cfRule type="cellIs" dxfId="67" priority="67" operator="equal">
      <formula>0</formula>
    </cfRule>
  </conditionalFormatting>
  <conditionalFormatting sqref="E74">
    <cfRule type="expression" dxfId="66" priority="66">
      <formula>E73=0</formula>
    </cfRule>
  </conditionalFormatting>
  <conditionalFormatting sqref="E77">
    <cfRule type="cellIs" dxfId="65" priority="65" operator="equal">
      <formula>0</formula>
    </cfRule>
  </conditionalFormatting>
  <conditionalFormatting sqref="E80">
    <cfRule type="expression" dxfId="64" priority="64">
      <formula>E79=0</formula>
    </cfRule>
  </conditionalFormatting>
  <conditionalFormatting sqref="E83">
    <cfRule type="cellIs" dxfId="63" priority="63" operator="equal">
      <formula>0</formula>
    </cfRule>
  </conditionalFormatting>
  <conditionalFormatting sqref="E86">
    <cfRule type="expression" dxfId="62" priority="62">
      <formula>E85=0</formula>
    </cfRule>
  </conditionalFormatting>
  <conditionalFormatting sqref="E89">
    <cfRule type="cellIs" dxfId="61" priority="61" operator="equal">
      <formula>0</formula>
    </cfRule>
  </conditionalFormatting>
  <conditionalFormatting sqref="E92">
    <cfRule type="expression" dxfId="60" priority="60">
      <formula>E91=0</formula>
    </cfRule>
  </conditionalFormatting>
  <conditionalFormatting sqref="E95">
    <cfRule type="cellIs" dxfId="59" priority="59" operator="equal">
      <formula>0</formula>
    </cfRule>
  </conditionalFormatting>
  <conditionalFormatting sqref="E98">
    <cfRule type="expression" dxfId="58" priority="58">
      <formula>E97=0</formula>
    </cfRule>
  </conditionalFormatting>
  <conditionalFormatting sqref="E101">
    <cfRule type="cellIs" dxfId="57" priority="57" operator="equal">
      <formula>0</formula>
    </cfRule>
  </conditionalFormatting>
  <conditionalFormatting sqref="K57">
    <cfRule type="expression" dxfId="56" priority="38">
      <formula>L56=0</formula>
    </cfRule>
  </conditionalFormatting>
  <conditionalFormatting sqref="K63">
    <cfRule type="expression" dxfId="55" priority="35">
      <formula>L62=0</formula>
    </cfRule>
  </conditionalFormatting>
  <conditionalFormatting sqref="K69">
    <cfRule type="expression" dxfId="54" priority="33">
      <formula>L68=0</formula>
    </cfRule>
  </conditionalFormatting>
  <conditionalFormatting sqref="K75">
    <cfRule type="expression" dxfId="53" priority="31">
      <formula>L74=0</formula>
    </cfRule>
  </conditionalFormatting>
  <conditionalFormatting sqref="K81">
    <cfRule type="expression" dxfId="52" priority="29">
      <formula>L80=0</formula>
    </cfRule>
  </conditionalFormatting>
  <conditionalFormatting sqref="K87">
    <cfRule type="expression" dxfId="51" priority="27">
      <formula>L86=0</formula>
    </cfRule>
  </conditionalFormatting>
  <conditionalFormatting sqref="K93">
    <cfRule type="expression" dxfId="50" priority="25">
      <formula>L92=0</formula>
    </cfRule>
  </conditionalFormatting>
  <conditionalFormatting sqref="K99">
    <cfRule type="expression" dxfId="49" priority="23">
      <formula>L98=0</formula>
    </cfRule>
  </conditionalFormatting>
  <conditionalFormatting sqref="L56">
    <cfRule type="cellIs" dxfId="48" priority="40" operator="equal">
      <formula>0</formula>
    </cfRule>
  </conditionalFormatting>
  <conditionalFormatting sqref="L57">
    <cfRule type="expression" dxfId="47" priority="37">
      <formula>L56=0</formula>
    </cfRule>
  </conditionalFormatting>
  <conditionalFormatting sqref="L59">
    <cfRule type="expression" dxfId="46" priority="39">
      <formula>L56=0</formula>
    </cfRule>
  </conditionalFormatting>
  <conditionalFormatting sqref="L62">
    <cfRule type="cellIs" dxfId="45" priority="21" operator="equal">
      <formula>0</formula>
    </cfRule>
  </conditionalFormatting>
  <conditionalFormatting sqref="L63">
    <cfRule type="expression" dxfId="44" priority="19">
      <formula>L62=0</formula>
    </cfRule>
  </conditionalFormatting>
  <conditionalFormatting sqref="L65">
    <cfRule type="expression" dxfId="43" priority="20">
      <formula>L62=0</formula>
    </cfRule>
  </conditionalFormatting>
  <conditionalFormatting sqref="L68">
    <cfRule type="cellIs" dxfId="42" priority="18" operator="equal">
      <formula>0</formula>
    </cfRule>
  </conditionalFormatting>
  <conditionalFormatting sqref="L69">
    <cfRule type="expression" dxfId="41" priority="16">
      <formula>L68=0</formula>
    </cfRule>
  </conditionalFormatting>
  <conditionalFormatting sqref="L71">
    <cfRule type="expression" dxfId="40" priority="17">
      <formula>L68=0</formula>
    </cfRule>
  </conditionalFormatting>
  <conditionalFormatting sqref="L74">
    <cfRule type="cellIs" dxfId="39" priority="15" operator="equal">
      <formula>0</formula>
    </cfRule>
  </conditionalFormatting>
  <conditionalFormatting sqref="L75">
    <cfRule type="expression" dxfId="38" priority="13">
      <formula>L74=0</formula>
    </cfRule>
  </conditionalFormatting>
  <conditionalFormatting sqref="L77">
    <cfRule type="expression" dxfId="37" priority="14">
      <formula>L74=0</formula>
    </cfRule>
  </conditionalFormatting>
  <conditionalFormatting sqref="L80">
    <cfRule type="cellIs" dxfId="36" priority="12" operator="equal">
      <formula>0</formula>
    </cfRule>
  </conditionalFormatting>
  <conditionalFormatting sqref="L81">
    <cfRule type="expression" dxfId="35" priority="10">
      <formula>L80=0</formula>
    </cfRule>
  </conditionalFormatting>
  <conditionalFormatting sqref="L83">
    <cfRule type="expression" dxfId="34" priority="11">
      <formula>L80=0</formula>
    </cfRule>
  </conditionalFormatting>
  <conditionalFormatting sqref="L86">
    <cfRule type="cellIs" dxfId="33" priority="9" operator="equal">
      <formula>0</formula>
    </cfRule>
  </conditionalFormatting>
  <conditionalFormatting sqref="L87">
    <cfRule type="expression" dxfId="32" priority="7">
      <formula>L86=0</formula>
    </cfRule>
  </conditionalFormatting>
  <conditionalFormatting sqref="L89">
    <cfRule type="expression" dxfId="31" priority="8">
      <formula>L86=0</formula>
    </cfRule>
  </conditionalFormatting>
  <conditionalFormatting sqref="L92">
    <cfRule type="cellIs" dxfId="30" priority="6" operator="equal">
      <formula>0</formula>
    </cfRule>
  </conditionalFormatting>
  <conditionalFormatting sqref="L93">
    <cfRule type="expression" dxfId="29" priority="4">
      <formula>L92=0</formula>
    </cfRule>
  </conditionalFormatting>
  <conditionalFormatting sqref="L95">
    <cfRule type="expression" dxfId="28" priority="5">
      <formula>L92=0</formula>
    </cfRule>
  </conditionalFormatting>
  <conditionalFormatting sqref="L98">
    <cfRule type="cellIs" dxfId="27" priority="3" operator="equal">
      <formula>0</formula>
    </cfRule>
  </conditionalFormatting>
  <conditionalFormatting sqref="L99">
    <cfRule type="expression" dxfId="26" priority="1">
      <formula>L98=0</formula>
    </cfRule>
  </conditionalFormatting>
  <conditionalFormatting sqref="L101">
    <cfRule type="expression" dxfId="25" priority="2">
      <formula>L98=0</formula>
    </cfRule>
  </conditionalFormatting>
  <conditionalFormatting sqref="M57">
    <cfRule type="expression" dxfId="24" priority="36">
      <formula>L56=0</formula>
    </cfRule>
  </conditionalFormatting>
  <conditionalFormatting sqref="M63">
    <cfRule type="expression" dxfId="23" priority="34">
      <formula>L62=0</formula>
    </cfRule>
  </conditionalFormatting>
  <conditionalFormatting sqref="M69">
    <cfRule type="expression" dxfId="22" priority="32">
      <formula>L68=0</formula>
    </cfRule>
  </conditionalFormatting>
  <conditionalFormatting sqref="M75">
    <cfRule type="expression" dxfId="21" priority="30">
      <formula>L74=0</formula>
    </cfRule>
  </conditionalFormatting>
  <conditionalFormatting sqref="M81">
    <cfRule type="expression" dxfId="20" priority="28">
      <formula>L80=0</formula>
    </cfRule>
  </conditionalFormatting>
  <conditionalFormatting sqref="M87">
    <cfRule type="expression" dxfId="19" priority="26">
      <formula>L86=0</formula>
    </cfRule>
  </conditionalFormatting>
  <conditionalFormatting sqref="M93">
    <cfRule type="expression" dxfId="18" priority="24">
      <formula>L92=0</formula>
    </cfRule>
  </conditionalFormatting>
  <conditionalFormatting sqref="M99">
    <cfRule type="expression" dxfId="17" priority="22">
      <formula>L98=0</formula>
    </cfRule>
  </conditionalFormatting>
  <conditionalFormatting sqref="Z56">
    <cfRule type="expression" dxfId="16" priority="55">
      <formula>AB56=0</formula>
    </cfRule>
  </conditionalFormatting>
  <conditionalFormatting sqref="Z62">
    <cfRule type="expression" dxfId="15" priority="53">
      <formula>AB62=0</formula>
    </cfRule>
  </conditionalFormatting>
  <conditionalFormatting sqref="Z68">
    <cfRule type="expression" dxfId="14" priority="51">
      <formula>AB68=0</formula>
    </cfRule>
  </conditionalFormatting>
  <conditionalFormatting sqref="Z74">
    <cfRule type="expression" dxfId="13" priority="49">
      <formula>AB74=0</formula>
    </cfRule>
  </conditionalFormatting>
  <conditionalFormatting sqref="Z80">
    <cfRule type="expression" dxfId="12" priority="47">
      <formula>AB80=0</formula>
    </cfRule>
  </conditionalFormatting>
  <conditionalFormatting sqref="Z86">
    <cfRule type="expression" dxfId="11" priority="45">
      <formula>AB86=0</formula>
    </cfRule>
  </conditionalFormatting>
  <conditionalFormatting sqref="Z92">
    <cfRule type="expression" dxfId="10" priority="43">
      <formula>AB92=0</formula>
    </cfRule>
  </conditionalFormatting>
  <conditionalFormatting sqref="Z98">
    <cfRule type="expression" dxfId="9" priority="41">
      <formula>AB98=0</formula>
    </cfRule>
  </conditionalFormatting>
  <conditionalFormatting sqref="AB56">
    <cfRule type="cellIs" dxfId="8" priority="56" operator="equal">
      <formula>0</formula>
    </cfRule>
  </conditionalFormatting>
  <conditionalFormatting sqref="AB62">
    <cfRule type="cellIs" dxfId="7" priority="54" operator="equal">
      <formula>0</formula>
    </cfRule>
  </conditionalFormatting>
  <conditionalFormatting sqref="AB68">
    <cfRule type="cellIs" dxfId="6" priority="52" operator="equal">
      <formula>0</formula>
    </cfRule>
  </conditionalFormatting>
  <conditionalFormatting sqref="AB74">
    <cfRule type="cellIs" dxfId="5" priority="50" operator="equal">
      <formula>0</formula>
    </cfRule>
  </conditionalFormatting>
  <conditionalFormatting sqref="AB80">
    <cfRule type="cellIs" dxfId="4" priority="48" operator="equal">
      <formula>0</formula>
    </cfRule>
  </conditionalFormatting>
  <conditionalFormatting sqref="AB86">
    <cfRule type="cellIs" dxfId="3" priority="46" operator="equal">
      <formula>0</formula>
    </cfRule>
  </conditionalFormatting>
  <conditionalFormatting sqref="AB92">
    <cfRule type="cellIs" dxfId="2" priority="44" operator="equal">
      <formula>0</formula>
    </cfRule>
  </conditionalFormatting>
  <conditionalFormatting sqref="AB98">
    <cfRule type="cellIs" dxfId="1" priority="42" operator="equal">
      <formula>0</formula>
    </cfRule>
  </conditionalFormatting>
  <conditionalFormatting sqref="AF55:AF74">
    <cfRule type="cellIs" dxfId="0" priority="78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仮→帯・整ミックス ガイドつき</vt:lpstr>
      <vt:lpstr>'仮→帯・整ミックス ガイドつき'!Print_Area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2025-02-20T08:49:26Z</dcterms:created>
  <dcterms:modified xsi:type="dcterms:W3CDTF">2025-02-20T08:50:41Z</dcterms:modified>
</cp:coreProperties>
</file>